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19005" windowHeight="15585" activeTab="0"/>
  </bookViews>
  <sheets>
    <sheet name="Info" sheetId="1" r:id="rId1"/>
    <sheet name="CH - FU prop" sheetId="2" r:id="rId2"/>
    <sheet name="CH - FU wt" sheetId="3" r:id="rId3"/>
    <sheet name="CH - FU trans" sheetId="4" r:id="rId4"/>
    <sheet name="CH - FU grainsize" sheetId="5" r:id="rId5"/>
    <sheet name="LA - FU prop" sheetId="6" r:id="rId6"/>
    <sheet name="anc-mod comp" sheetId="7" r:id="rId7"/>
  </sheets>
  <externalReferences>
    <externalReference r:id="rId13"/>
  </externalReferences>
  <definedNames>
    <definedName name="New_Text_Document" localSheetId="6">'anc-mod comp'!$A$2:$C$19</definedName>
    <definedName name="New_Text_Document" localSheetId="4">'CH - FU grainsize'!$A$1:$L$12</definedName>
    <definedName name="New_Text_Document" localSheetId="1">'CH - FU prop'!$A$2:$B$20</definedName>
    <definedName name="New_Text_Document" localSheetId="3">'CH - FU trans'!$A$2:$C$168</definedName>
    <definedName name="New_Text_Document" localSheetId="2">'CH - FU wt'!$A$1:$C$301</definedName>
    <definedName name="New_Text_Document" localSheetId="5">'LA - FU prop'!$A$1:$B$62</definedName>
    <definedName name="New_Text_Document_1" localSheetId="6">'anc-mod comp'!$A$22:$C$32</definedName>
    <definedName name="New_Text_Document_1" localSheetId="1">'CH - FU prop'!$D$2:$E$22</definedName>
    <definedName name="New_Text_Document_1" localSheetId="3">'CH - FU trans'!$E$2:$G$94</definedName>
    <definedName name="New_Text_Document_1" localSheetId="2">'CH - FU wt'!#REF!</definedName>
    <definedName name="New_Text_Document_1" localSheetId="5">'LA - FU prop'!#REF!</definedName>
    <definedName name="New_Text_Document_2" localSheetId="3">'CH - FU trans'!$I$2:$K$64</definedName>
    <definedName name="New_Text_Document_2" localSheetId="2">'CH - FU wt'!$E$1:$G$356</definedName>
    <definedName name="New_Text_Document_2" localSheetId="5">'LA - FU prop'!$G$1:$H$19</definedName>
    <definedName name="New_Text_Document_3" localSheetId="6">'anc-mod comp'!$V$2:$X$24</definedName>
    <definedName name="New_Text_Document_3" localSheetId="3">'CH - FU trans'!#REF!</definedName>
    <definedName name="New_Text_Document_3" localSheetId="2">'CH - FU wt'!#REF!</definedName>
    <definedName name="New_Text_Document_4" localSheetId="3">'CH - FU trans'!#REF!</definedName>
    <definedName name="New_Text_Document_5" localSheetId="3">'CH - FU trans'!#REF!</definedName>
  </definedNames>
  <calcPr fullCalcOnLoad="1"/>
  <pivotCaches>
    <pivotCache cacheId="4" r:id="rId8"/>
    <pivotCache cacheId="2" r:id="rId9"/>
    <pivotCache cacheId="1" r:id="rId10"/>
  </pivotCaches>
</workbook>
</file>

<file path=xl/sharedStrings.xml><?xml version="1.0" encoding="utf-8"?>
<sst xmlns="http://schemas.openxmlformats.org/spreadsheetml/2006/main" count="1659" uniqueCount="128">
  <si>
    <t>BASE CH</t>
  </si>
  <si>
    <t>facies_type</t>
  </si>
  <si>
    <t>Gmm</t>
  </si>
  <si>
    <t>Gcm</t>
  </si>
  <si>
    <t>Gh</t>
  </si>
  <si>
    <t>Gt</t>
  </si>
  <si>
    <t>Gp</t>
  </si>
  <si>
    <t>St</t>
  </si>
  <si>
    <t>Sp</t>
  </si>
  <si>
    <t>Sr</t>
  </si>
  <si>
    <t>Sh</t>
  </si>
  <si>
    <t>Sl</t>
  </si>
  <si>
    <t>Ss</t>
  </si>
  <si>
    <t>Sm</t>
  </si>
  <si>
    <t>Sd</t>
  </si>
  <si>
    <t>Fl</t>
  </si>
  <si>
    <t>Fsm</t>
  </si>
  <si>
    <t>Fm</t>
  </si>
  <si>
    <t>G-</t>
  </si>
  <si>
    <t>S-</t>
  </si>
  <si>
    <t>SUM(t)</t>
  </si>
  <si>
    <t>FILL CH</t>
  </si>
  <si>
    <t>Sw</t>
  </si>
  <si>
    <t>F-</t>
  </si>
  <si>
    <t>ALL CH</t>
  </si>
  <si>
    <t>Fr</t>
  </si>
  <si>
    <t>all G</t>
  </si>
  <si>
    <t>all S</t>
  </si>
  <si>
    <t>all F</t>
  </si>
  <si>
    <t>all - G-</t>
  </si>
  <si>
    <t>all S - S-</t>
  </si>
  <si>
    <t>all F - F-</t>
  </si>
  <si>
    <t>other G</t>
  </si>
  <si>
    <t>other S</t>
  </si>
  <si>
    <t>other F</t>
  </si>
  <si>
    <t>VERTICAL</t>
  </si>
  <si>
    <t>Undefined</t>
  </si>
  <si>
    <t>COUNT(trans)</t>
  </si>
  <si>
    <t>trans_type</t>
  </si>
  <si>
    <t>LATERAL</t>
  </si>
  <si>
    <t>UPDIP</t>
  </si>
  <si>
    <t>Grand Total</t>
  </si>
  <si>
    <t>Sum of COUNT(trans)</t>
  </si>
  <si>
    <t>boulder_percent</t>
  </si>
  <si>
    <t>cobble_percent</t>
  </si>
  <si>
    <t>pebble_percent</t>
  </si>
  <si>
    <t>granule_percent</t>
  </si>
  <si>
    <t>vc_sand_percent</t>
  </si>
  <si>
    <t>c_sand_percent</t>
  </si>
  <si>
    <t>m_sand_percent</t>
  </si>
  <si>
    <t>f_sand_percent</t>
  </si>
  <si>
    <t>vf_sand_percent</t>
  </si>
  <si>
    <t>silt_percent</t>
  </si>
  <si>
    <t>clay_percent</t>
  </si>
  <si>
    <t>thickness</t>
  </si>
  <si>
    <t>compl_w</t>
  </si>
  <si>
    <t>inc_w</t>
  </si>
  <si>
    <t>arch_el_ID</t>
  </si>
  <si>
    <t>facies_association</t>
  </si>
  <si>
    <t>St/1.00</t>
  </si>
  <si>
    <t>S-/1.00</t>
  </si>
  <si>
    <t>St/0.11,Sp/0.44,Sr/0.44</t>
  </si>
  <si>
    <t>S-/0.13,St/0.13,Sp/0.72,F-/0.02</t>
  </si>
  <si>
    <t>St/0.28,Sp/0.45,S-/0.07,Sh/0.13,F-/0.06</t>
  </si>
  <si>
    <t>S-/0.50,Fl/0.33,St/0.17</t>
  </si>
  <si>
    <t>Sl/0.43,Sh/0.24,Sp/0.10,St/0.24</t>
  </si>
  <si>
    <t>Sl/1.00</t>
  </si>
  <si>
    <t>Sl/0.43,Ss/0.29,St/0.29</t>
  </si>
  <si>
    <t>Sl/0.72,Sm/0.14,St/0.15</t>
  </si>
  <si>
    <t>Sr/0.17,St/0.15,Ss/0.17,Sm/0.22,Sl/0.20,Fl/0.09</t>
  </si>
  <si>
    <t>Sm/0.50,Sp/0.50</t>
  </si>
  <si>
    <t>St/0.14,Sr/0.86</t>
  </si>
  <si>
    <t>Sp/0.37,Sl/0.63</t>
  </si>
  <si>
    <t>Sl/0.47,St/0.53</t>
  </si>
  <si>
    <t>St/0.43,Gcm/0.12,Sl/0.45</t>
  </si>
  <si>
    <t>Sp/0.35,Sr/0.02,Sm/0.04,Sd/0.09,Sl/0.32,St/0.18</t>
  </si>
  <si>
    <t>St/0.66,Sr/0.06,Sd/0.15,Fl/0.12</t>
  </si>
  <si>
    <t>Sr/0.26,St/0.55,Ss/0.02,Sl/0.03,Sd/0.03,Fl/0.10</t>
  </si>
  <si>
    <t>F-/0.10,S-/0.76,Sp/0.14</t>
  </si>
  <si>
    <t>F-/0.14,Fl/0.14,G-/0.05,St/0.41,Ss/0.04,Sp/0.05,S-/0.16</t>
  </si>
  <si>
    <t>Fl/0.02,G-/0.08,Gh/0.01,Gp/0.02,Gt/0.04,S-/0.02,Ss/0.02,Sr/0.07,St/0.61,Sp/0.05,Sm/0.02,Sl/0.02,Sh/0.01,F-/0.02</t>
  </si>
  <si>
    <t>F-/0.06,G-/0.05,St/0.88</t>
  </si>
  <si>
    <t>S-/0.49,Sd/0.20,St/0.31</t>
  </si>
  <si>
    <t>S-/0.56,St/0.44</t>
  </si>
  <si>
    <t>St/0.17,S-/0.83</t>
  </si>
  <si>
    <t>Fl/0.27,Sr/0.73</t>
  </si>
  <si>
    <t>Sr/0.78,Fl/0.22</t>
  </si>
  <si>
    <t>Sr/0.28,St/0.72</t>
  </si>
  <si>
    <t>Sr/0.58,St/0.42</t>
  </si>
  <si>
    <t>St/0.46,Sr/0.54</t>
  </si>
  <si>
    <t>Sl/0.34,Sh/0.22,St/0.18,Sp/0.25</t>
  </si>
  <si>
    <t>Sp/0.54,Sr/0.35,Sh/0.11</t>
  </si>
  <si>
    <t>Fsm/0.29,G-/0.06,Gh/0.18,Sl/0.10,Sm/0.03,Sr/0.29,Sd/0.05</t>
  </si>
  <si>
    <t>St/0.08,Sr/0.36,Sp/0.02,Sl/0.12,Sd/0.01,Gh/0.02,Fsm/0.35,Fl/0.03</t>
  </si>
  <si>
    <t>Fl/0.04,Fsm/0.30,Sl/0.02,Sm/0.08,Gh/0.04,St/0.04,Sr/0.48</t>
  </si>
  <si>
    <t>St/0.60,Sp/0.10,Sm/0.07,Sl/0.07,Fl/0.17</t>
  </si>
  <si>
    <t>S-/0.01,Sd/0.17,Gh/0.03,Fl/0.45,Sp/0.18,St/0.13,Sr/0.02,F-/0.01</t>
  </si>
  <si>
    <t>Sp/0.04,F-/0.25,St/0.21,Sr/0.18,Sl/0.03,Sm/0.06,S-/0.22,Gp/0.01,G-/0.01</t>
  </si>
  <si>
    <t>G-/0.06,Fsm/0.10,St/0.79,Fl/0.05</t>
  </si>
  <si>
    <t>S-/0.02,St/0.03,F-/0.13,Fl/0.07,Sm/0.06,Sd/0.27,Sr/0.41,Sl/0.01</t>
  </si>
  <si>
    <t>Sd/0.16,Fsm/0.04,Fl/0.08,Gh/0.05,F-/0.05,St/0.33,Sr/0.13,Sp/0.10,Sm/0.07</t>
  </si>
  <si>
    <t>Gt/0.44,St/0.56</t>
  </si>
  <si>
    <t>St/0.66,Gt/0.34</t>
  </si>
  <si>
    <t>Fl/0.30,Gh/0.06,Gt/0.54,Fsm/0.10</t>
  </si>
  <si>
    <t>Fl/0.51,Gt/0.49</t>
  </si>
  <si>
    <t>Fl/0.76,Gp/0.24</t>
  </si>
  <si>
    <t>Sl/0.44,Sr/0.19,Sm/0.31,Fl/0.06</t>
  </si>
  <si>
    <t>Sr/0.07,Sp/0.03,Sl/0.66,Sh/0.06,Sm/0.12,Gh/0.03,G-/0.05</t>
  </si>
  <si>
    <t>Sp/0.53,Sl/0.15,F-/0.06,Sr/0.16,St/0.10</t>
  </si>
  <si>
    <t>Sp/0.07,Sl/0.45,Gt/0.31,Gh/0.03,Sh/0.01,St/0.09,Sr/0.03</t>
  </si>
  <si>
    <t>Sl/0.34,St/0.66</t>
  </si>
  <si>
    <t>Sr/0.10,Sp/0.32,Sm/0.48,Gh/0.10</t>
  </si>
  <si>
    <t>Sl/0.82,Sm/0.12,Sr/0.06</t>
  </si>
  <si>
    <t>Fsm/0.03,Fl/0.97</t>
  </si>
  <si>
    <t>Gh/0.01,Fl/0.97,Fsm/0.01</t>
  </si>
  <si>
    <t>Fsm/0.79,Fl/0.21</t>
  </si>
  <si>
    <t>Fl/0.43,Fsm/0.57</t>
  </si>
  <si>
    <t>Fsm/0.61,Fl/0.35,Gh/0.03</t>
  </si>
  <si>
    <t>Gh/0.10,Sl/0.32,Sr/0.34,St/0.24</t>
  </si>
  <si>
    <t>sum(g_3_facies.thickness)</t>
  </si>
  <si>
    <t>n = 1029</t>
  </si>
  <si>
    <t>DLA</t>
  </si>
  <si>
    <t>proportion_ancient</t>
  </si>
  <si>
    <t>proportion_modern</t>
  </si>
  <si>
    <t>LV</t>
  </si>
  <si>
    <t>C</t>
  </si>
  <si>
    <t>Channel-complex</t>
  </si>
  <si>
    <t>Gci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</si>
</sst>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8"/>
      <color indexed="8"/>
      <name val="Arial"/>
      <family val="0"/>
    </font>
    <font>
      <sz val="16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6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25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4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42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3.xml" /><Relationship Id="rId9" Type="http://schemas.openxmlformats.org/officeDocument/2006/relationships/pivotCacheDefinition" Target="pivotCache/pivotCacheDefinition2.xml" /><Relationship Id="rId10" Type="http://schemas.openxmlformats.org/officeDocument/2006/relationships/pivotCacheDefinition" Target="pivotCache/pivotCacheDefinition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1275"/>
          <c:y val="0.17575"/>
          <c:w val="0.63875"/>
          <c:h val="0.73525"/>
        </c:manualLayout>
      </c:layout>
      <c:pieChart>
        <c:varyColors val="1"/>
        <c:ser>
          <c:idx val="0"/>
          <c:order val="0"/>
          <c:tx>
            <c:strRef>
              <c:f>'CH - FU prop'!$D$1</c:f>
              <c:strCache>
                <c:ptCount val="1"/>
                <c:pt idx="0">
                  <c:v>ALL CH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A9CED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'CH - FU prop'!$D$3:$D$19</c:f>
              <c:strCache/>
            </c:strRef>
          </c:cat>
          <c:val>
            <c:numRef>
              <c:f>'CH - FU prop'!$E$3:$E$19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75"/>
          <c:y val="0.1295"/>
          <c:w val="0.1125"/>
          <c:h val="0.831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DLA ancient</a:t>
            </a:r>
          </a:p>
        </c:rich>
      </c:tx>
      <c:layout>
        <c:manualLayout>
          <c:xMode val="factor"/>
          <c:yMode val="factor"/>
          <c:x val="0.171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"/>
          <c:y val="0.2"/>
          <c:w val="0.52075"/>
          <c:h val="0.7095"/>
        </c:manualLayout>
      </c:layout>
      <c:pieChart>
        <c:varyColors val="1"/>
        <c:ser>
          <c:idx val="0"/>
          <c:order val="0"/>
          <c:tx>
            <c:v>ancient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A9CED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'anc-mod comp'!$A$3:$A$19</c:f>
              <c:strCache/>
            </c:strRef>
          </c:cat>
          <c:val>
            <c:numRef>
              <c:f>'anc-mod comp'!$B$3:$B$19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25"/>
          <c:y val="0.17825"/>
          <c:w val="0.09925"/>
          <c:h val="0.758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DLA modern</a:t>
            </a:r>
          </a:p>
        </c:rich>
      </c:tx>
      <c:layout>
        <c:manualLayout>
          <c:xMode val="factor"/>
          <c:yMode val="factor"/>
          <c:x val="0.1835"/>
          <c:y val="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"/>
          <c:y val="0.2"/>
          <c:w val="0.52075"/>
          <c:h val="0.7095"/>
        </c:manualLayout>
      </c:layout>
      <c:pieChart>
        <c:varyColors val="1"/>
        <c:ser>
          <c:idx val="0"/>
          <c:order val="0"/>
          <c:tx>
            <c:v>modern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A9CED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'anc-mod comp'!$A$3:$A$19</c:f>
              <c:strCache/>
            </c:strRef>
          </c:cat>
          <c:val>
            <c:numRef>
              <c:f>'anc-mod comp'!$C$3:$C$19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25"/>
          <c:y val="0.17825"/>
          <c:w val="0.09925"/>
          <c:h val="0.758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LV ancient</a:t>
            </a:r>
          </a:p>
        </c:rich>
      </c:tx>
      <c:layout>
        <c:manualLayout>
          <c:xMode val="factor"/>
          <c:yMode val="factor"/>
          <c:x val="-0.004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975"/>
          <c:y val="0.1435"/>
          <c:w val="0.604"/>
          <c:h val="0.82275"/>
        </c:manualLayout>
      </c:layout>
      <c:pieChart>
        <c:varyColors val="1"/>
        <c:ser>
          <c:idx val="0"/>
          <c:order val="0"/>
          <c:tx>
            <c:v>ancient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cat>
            <c:strRef>
              <c:f>'anc-mod comp'!$A$23:$A$32</c:f>
              <c:strCache/>
            </c:strRef>
          </c:cat>
          <c:val>
            <c:numRef>
              <c:f>'anc-mod comp'!$B$23:$B$32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65"/>
          <c:y val="0.20975"/>
          <c:w val="0.09275"/>
          <c:h val="0.689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LV modern</a:t>
            </a:r>
          </a:p>
        </c:rich>
      </c:tx>
      <c:layout>
        <c:manualLayout>
          <c:xMode val="factor"/>
          <c:yMode val="factor"/>
          <c:x val="-0.002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975"/>
          <c:y val="0.1435"/>
          <c:w val="0.604"/>
          <c:h val="0.82275"/>
        </c:manualLayout>
      </c:layout>
      <c:pieChart>
        <c:varyColors val="1"/>
        <c:ser>
          <c:idx val="0"/>
          <c:order val="0"/>
          <c:tx>
            <c:v>modern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cat>
            <c:strRef>
              <c:f>'anc-mod comp'!$A$23:$A$32</c:f>
              <c:strCache/>
            </c:strRef>
          </c:cat>
          <c:val>
            <c:numRef>
              <c:f>'anc-mod comp'!$C$23:$C$32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65"/>
          <c:y val="0.20975"/>
          <c:w val="0.09275"/>
          <c:h val="0.689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725"/>
          <c:y val="0.2"/>
          <c:w val="0.52075"/>
          <c:h val="0.7095"/>
        </c:manualLayout>
      </c:layout>
      <c:pieChart>
        <c:varyColors val="1"/>
        <c:ser>
          <c:idx val="0"/>
          <c:order val="0"/>
          <c:tx>
            <c:v>ancient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'anc-mod comp'!$V$3:$V$24</c:f>
              <c:strCache/>
            </c:strRef>
          </c:cat>
          <c:val>
            <c:numRef>
              <c:f>'anc-mod comp'!$W$3:$W$24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5"/>
          <c:y val="0.02875"/>
          <c:w val="0.10975"/>
          <c:h val="0.91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725"/>
          <c:y val="0.2"/>
          <c:w val="0.52075"/>
          <c:h val="0.7095"/>
        </c:manualLayout>
      </c:layout>
      <c:pieChart>
        <c:varyColors val="1"/>
        <c:ser>
          <c:idx val="0"/>
          <c:order val="0"/>
          <c:tx>
            <c:v>modern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'anc-mod comp'!$V$3:$V$24</c:f>
              <c:strCache/>
            </c:strRef>
          </c:cat>
          <c:val>
            <c:numRef>
              <c:f>'anc-mod comp'!$X$3:$X$24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05175"/>
          <c:w val="0.10975"/>
          <c:h val="0.931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1275"/>
          <c:y val="0.17575"/>
          <c:w val="0.63875"/>
          <c:h val="0.73525"/>
        </c:manualLayout>
      </c:layout>
      <c:pieChart>
        <c:varyColors val="1"/>
        <c:ser>
          <c:idx val="0"/>
          <c:order val="0"/>
          <c:tx>
            <c:strRef>
              <c:f>'CH - FU prop'!$A$1</c:f>
              <c:strCache>
                <c:ptCount val="1"/>
                <c:pt idx="0">
                  <c:v>BASE CH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'CH - FU prop'!$A$3:$A$18</c:f>
              <c:strCache/>
            </c:strRef>
          </c:cat>
          <c:val>
            <c:numRef>
              <c:f>'CH - FU prop'!$B$3:$B$18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75"/>
          <c:y val="0.1295"/>
          <c:w val="0.1125"/>
          <c:h val="0.831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"/>
          <c:y val="0.17575"/>
          <c:w val="0.639"/>
          <c:h val="0.73525"/>
        </c:manualLayout>
      </c:layout>
      <c:pieChart>
        <c:varyColors val="1"/>
        <c:ser>
          <c:idx val="0"/>
          <c:order val="0"/>
          <c:tx>
            <c:strRef>
              <c:f>'CH - FU prop'!$D$1</c:f>
              <c:strCache>
                <c:ptCount val="1"/>
                <c:pt idx="0">
                  <c:v>ALL CH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('CH - FU prop'!$D$20,'CH - FU prop'!$C$29,'CH - FU prop'!$D$21,'CH - FU prop'!$C$30,'CH - FU prop'!$D$22,'CH - FU prop'!$C$31)</c:f>
              <c:strCache/>
            </c:strRef>
          </c:cat>
          <c:val>
            <c:numRef>
              <c:f>('CH - FU prop'!$E$20,'CH - FU prop'!$E$29,'CH - FU prop'!$E$21,'CH - FU prop'!$E$30,'CH - FU prop'!$E$22,'CH - FU prop'!$E$31)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5"/>
          <c:y val="0.379"/>
          <c:w val="0.138"/>
          <c:h val="0.33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-0.01575"/>
          <c:w val="0.836"/>
          <c:h val="0.96025"/>
        </c:manualLayout>
      </c:layout>
      <c:scatterChart>
        <c:scatterStyle val="lineMarker"/>
        <c:varyColors val="0"/>
        <c:ser>
          <c:idx val="16"/>
          <c:order val="0"/>
          <c:tx>
            <c:v>Gcm inc 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9999FF"/>
                </a:solidFill>
              </a:ln>
            </c:spPr>
          </c:marker>
          <c:xVal>
            <c:numRef>
              <c:f>'CH - FU wt'!$G$2:$G$8</c:f>
              <c:numCache/>
            </c:numRef>
          </c:xVal>
          <c:yVal>
            <c:numRef>
              <c:f>'CH - FU wt'!$F$2:$F$8</c:f>
              <c:numCache/>
            </c:numRef>
          </c:yVal>
          <c:smooth val="0"/>
        </c:ser>
        <c:ser>
          <c:idx val="17"/>
          <c:order val="1"/>
          <c:tx>
            <c:v>Gh inc 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993300"/>
                </a:solidFill>
              </a:ln>
            </c:spPr>
          </c:marker>
          <c:xVal>
            <c:numRef>
              <c:f>'CH - FU wt'!$G$9:$G$24</c:f>
              <c:numCache/>
            </c:numRef>
          </c:xVal>
          <c:yVal>
            <c:numRef>
              <c:f>'CH - FU wt'!$F$9:$F$24</c:f>
              <c:numCache/>
            </c:numRef>
          </c:yVal>
          <c:smooth val="0"/>
        </c:ser>
        <c:ser>
          <c:idx val="18"/>
          <c:order val="2"/>
          <c:tx>
            <c:v>Gt inc 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CC99"/>
                </a:solidFill>
              </a:ln>
            </c:spPr>
          </c:marker>
          <c:xVal>
            <c:numRef>
              <c:f>'CH - FU wt'!$G$25:$G$29</c:f>
              <c:numCache/>
            </c:numRef>
          </c:xVal>
          <c:yVal>
            <c:numRef>
              <c:f>'CH - FU wt'!$F$25:$F$29</c:f>
              <c:numCache/>
            </c:numRef>
          </c:yVal>
          <c:smooth val="0"/>
        </c:ser>
        <c:ser>
          <c:idx val="0"/>
          <c:order val="3"/>
          <c:tx>
            <c:v>Gp inc 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'CH - FU wt'!$G$30:$G$32</c:f>
              <c:numCache/>
            </c:numRef>
          </c:xVal>
          <c:yVal>
            <c:numRef>
              <c:f>'CH - FU wt'!$F$30:$F$32</c:f>
              <c:numCache/>
            </c:numRef>
          </c:yVal>
          <c:smooth val="0"/>
        </c:ser>
        <c:ser>
          <c:idx val="19"/>
          <c:order val="4"/>
          <c:tx>
            <c:v>St inc 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666699"/>
                </a:solidFill>
              </a:ln>
            </c:spPr>
          </c:marker>
          <c:xVal>
            <c:numRef>
              <c:f>'CH - FU wt'!$G$33:$G$130</c:f>
              <c:numCache/>
            </c:numRef>
          </c:xVal>
          <c:yVal>
            <c:numRef>
              <c:f>'CH - FU wt'!$F$33:$F$130</c:f>
              <c:numCache/>
            </c:numRef>
          </c:yVal>
          <c:smooth val="0"/>
        </c:ser>
        <c:ser>
          <c:idx val="20"/>
          <c:order val="5"/>
          <c:tx>
            <c:v>Sp inc 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'CH - FU wt'!$G$131:$G$164</c:f>
              <c:numCache/>
            </c:numRef>
          </c:xVal>
          <c:yVal>
            <c:numRef>
              <c:f>'CH - FU wt'!$F$131:$F$164</c:f>
              <c:numCache/>
            </c:numRef>
          </c:yVal>
          <c:smooth val="0"/>
        </c:ser>
        <c:ser>
          <c:idx val="21"/>
          <c:order val="6"/>
          <c:tx>
            <c:v>Sr inc 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'CH - FU wt'!$G$166:$G$187</c:f>
              <c:numCache/>
            </c:numRef>
          </c:xVal>
          <c:yVal>
            <c:numRef>
              <c:f>'CH - FU wt'!$F$165:$F$187</c:f>
              <c:numCache/>
            </c:numRef>
          </c:yVal>
          <c:smooth val="0"/>
        </c:ser>
        <c:ser>
          <c:idx val="22"/>
          <c:order val="7"/>
          <c:tx>
            <c:v>Sh inc 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'CH - FU wt'!$G$188:$G$249</c:f>
              <c:numCache/>
            </c:numRef>
          </c:xVal>
          <c:yVal>
            <c:numRef>
              <c:f>'CH - FU wt'!$F$188:$F$249</c:f>
              <c:numCache/>
            </c:numRef>
          </c:yVal>
          <c:smooth val="0"/>
        </c:ser>
        <c:ser>
          <c:idx val="23"/>
          <c:order val="8"/>
          <c:tx>
            <c:v>Sl inc 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xVal>
            <c:numRef>
              <c:f>'CH - FU wt'!$G$250:$G$279</c:f>
              <c:numCache/>
            </c:numRef>
          </c:xVal>
          <c:yVal>
            <c:numRef>
              <c:f>'CH - FU wt'!$F$250:$F$280</c:f>
              <c:numCache/>
            </c:numRef>
          </c:yVal>
          <c:smooth val="0"/>
        </c:ser>
        <c:ser>
          <c:idx val="24"/>
          <c:order val="9"/>
          <c:tx>
            <c:v>Ss inc 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666699"/>
                </a:solidFill>
              </a:ln>
            </c:spPr>
          </c:marker>
          <c:xVal>
            <c:numRef>
              <c:f>'CH - FU wt'!$G$280:$G$294</c:f>
              <c:numCache/>
            </c:numRef>
          </c:xVal>
          <c:yVal>
            <c:numRef>
              <c:f>'CH - FU wt'!$F$280:$F$294</c:f>
              <c:numCache/>
            </c:numRef>
          </c:yVal>
          <c:smooth val="0"/>
        </c:ser>
        <c:ser>
          <c:idx val="25"/>
          <c:order val="10"/>
          <c:tx>
            <c:v>Sm inc 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'CH - FU wt'!$G$295:$G$317</c:f>
              <c:numCache/>
            </c:numRef>
          </c:xVal>
          <c:yVal>
            <c:numRef>
              <c:f>'CH - FU wt'!$F$295:$F$317</c:f>
              <c:numCache/>
            </c:numRef>
          </c:yVal>
          <c:smooth val="0"/>
        </c:ser>
        <c:ser>
          <c:idx val="26"/>
          <c:order val="11"/>
          <c:tx>
            <c:v>Sd inc 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Ref>
              <c:f>'CH - FU wt'!$G$318:$G$332</c:f>
              <c:numCache/>
            </c:numRef>
          </c:xVal>
          <c:yVal>
            <c:numRef>
              <c:f>'CH - FU wt'!$F$318:$F$332</c:f>
              <c:numCache/>
            </c:numRef>
          </c:yVal>
          <c:smooth val="0"/>
        </c:ser>
        <c:ser>
          <c:idx val="27"/>
          <c:order val="12"/>
          <c:tx>
            <c:v>Fl inc 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'CH - FU wt'!$G$333:$G$338</c:f>
              <c:numCache/>
            </c:numRef>
          </c:xVal>
          <c:yVal>
            <c:numRef>
              <c:f>'CH - FU wt'!$F$333:$F$338</c:f>
              <c:numCache/>
            </c:numRef>
          </c:yVal>
          <c:smooth val="0"/>
        </c:ser>
        <c:ser>
          <c:idx val="1"/>
          <c:order val="13"/>
          <c:tx>
            <c:v>Fsm inc 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xVal>
            <c:numRef>
              <c:f>'CH - FU wt'!$G$339:$G$346</c:f>
              <c:numCache/>
            </c:numRef>
          </c:xVal>
          <c:yVal>
            <c:numRef>
              <c:f>'CH - FU wt'!$F$339:$F$346</c:f>
              <c:numCache/>
            </c:numRef>
          </c:yVal>
          <c:smooth val="0"/>
        </c:ser>
        <c:ser>
          <c:idx val="2"/>
          <c:order val="14"/>
          <c:tx>
            <c:v>Fm inc 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xVal>
            <c:numRef>
              <c:f>'CH - FU wt'!$G$347:$G$349</c:f>
              <c:numCache/>
            </c:numRef>
          </c:xVal>
          <c:yVal>
            <c:numRef>
              <c:f>'CH - FU wt'!$F$347:$F$349</c:f>
              <c:numCache/>
            </c:numRef>
          </c:yVal>
          <c:smooth val="0"/>
        </c:ser>
        <c:ser>
          <c:idx val="3"/>
          <c:order val="15"/>
          <c:tx>
            <c:v>Gmm comp 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'CH - FU wt'!$C$2:$C$3</c:f>
              <c:numCache/>
            </c:numRef>
          </c:xVal>
          <c:yVal>
            <c:numRef>
              <c:f>'CH - FU wt'!$B$2:$B$3</c:f>
              <c:numCache/>
            </c:numRef>
          </c:yVal>
          <c:smooth val="0"/>
        </c:ser>
        <c:ser>
          <c:idx val="4"/>
          <c:order val="16"/>
          <c:tx>
            <c:v>Gcm comp 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'CH - FU wt'!$C$5:$C$11</c:f>
              <c:numCache/>
            </c:numRef>
          </c:xVal>
          <c:yVal>
            <c:numRef>
              <c:f>'CH - FU wt'!$B$4:$B$11</c:f>
              <c:numCache/>
            </c:numRef>
          </c:yVal>
          <c:smooth val="0"/>
        </c:ser>
        <c:ser>
          <c:idx val="5"/>
          <c:order val="17"/>
          <c:tx>
            <c:v>Gh comp 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'CH - FU wt'!$C$12:$C$19</c:f>
              <c:numCache/>
            </c:numRef>
          </c:xVal>
          <c:yVal>
            <c:numRef>
              <c:f>'CH - FU wt'!$B$12:$B$19</c:f>
              <c:numCache/>
            </c:numRef>
          </c:yVal>
          <c:smooth val="0"/>
        </c:ser>
        <c:ser>
          <c:idx val="6"/>
          <c:order val="18"/>
          <c:tx>
            <c:v>Gt comp 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'CH - FU wt'!$C$20:$C$21</c:f>
              <c:numCache/>
            </c:numRef>
          </c:xVal>
          <c:yVal>
            <c:numRef>
              <c:f>'CH - FU wt'!$B$20:$B$21</c:f>
              <c:numCache/>
            </c:numRef>
          </c:yVal>
          <c:smooth val="0"/>
        </c:ser>
        <c:ser>
          <c:idx val="7"/>
          <c:order val="19"/>
          <c:tx>
            <c:v>St comp 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'CH - FU wt'!$C$22:$C$82</c:f>
              <c:numCache/>
            </c:numRef>
          </c:xVal>
          <c:yVal>
            <c:numRef>
              <c:f>'CH - FU wt'!$B$22:$B$82</c:f>
              <c:numCache/>
            </c:numRef>
          </c:yVal>
          <c:smooth val="0"/>
        </c:ser>
        <c:ser>
          <c:idx val="8"/>
          <c:order val="20"/>
          <c:tx>
            <c:v>Sp comp 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'CH - FU wt'!$C$83:$C$103</c:f>
              <c:numCache/>
            </c:numRef>
          </c:xVal>
          <c:yVal>
            <c:numRef>
              <c:f>'CH - FU wt'!$B$83:$B$103</c:f>
              <c:numCache/>
            </c:numRef>
          </c:yVal>
          <c:smooth val="0"/>
        </c:ser>
        <c:ser>
          <c:idx val="9"/>
          <c:order val="21"/>
          <c:tx>
            <c:v>Sr comp 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'CH - FU wt'!$C$104:$C$122</c:f>
              <c:numCache/>
            </c:numRef>
          </c:xVal>
          <c:yVal>
            <c:numRef>
              <c:f>'CH - FU wt'!$B$104:$B$122</c:f>
              <c:numCache/>
            </c:numRef>
          </c:yVal>
          <c:smooth val="0"/>
        </c:ser>
        <c:ser>
          <c:idx val="10"/>
          <c:order val="22"/>
          <c:tx>
            <c:v>Sh comp 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'CH - FU wt'!$C$123:$C$161</c:f>
              <c:numCache/>
            </c:numRef>
          </c:xVal>
          <c:yVal>
            <c:numRef>
              <c:f>'CH - FU wt'!$B$123:$B$161</c:f>
              <c:numCache/>
            </c:numRef>
          </c:yVal>
          <c:smooth val="0"/>
        </c:ser>
        <c:ser>
          <c:idx val="11"/>
          <c:order val="23"/>
          <c:tx>
            <c:v>Sl comp 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'CH - FU wt'!$C$162:$C$188</c:f>
              <c:numCache/>
            </c:numRef>
          </c:xVal>
          <c:yVal>
            <c:numRef>
              <c:f>'CH - FU wt'!$B$162:$B$188</c:f>
              <c:numCache/>
            </c:numRef>
          </c:yVal>
          <c:smooth val="0"/>
        </c:ser>
        <c:ser>
          <c:idx val="12"/>
          <c:order val="24"/>
          <c:tx>
            <c:v>Ss comp 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'CH - FU wt'!$C$189:$C$222</c:f>
              <c:numCache/>
            </c:numRef>
          </c:xVal>
          <c:yVal>
            <c:numRef>
              <c:f>'CH - FU wt'!$B$189:$B$222</c:f>
              <c:numCache/>
            </c:numRef>
          </c:yVal>
          <c:smooth val="0"/>
        </c:ser>
        <c:ser>
          <c:idx val="13"/>
          <c:order val="25"/>
          <c:tx>
            <c:v>Sm comp 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'CH - FU wt'!$C$223:$C$250</c:f>
              <c:numCache/>
            </c:numRef>
          </c:xVal>
          <c:yVal>
            <c:numRef>
              <c:f>'CH - FU wt'!$B$223:$B$250</c:f>
              <c:numCache/>
            </c:numRef>
          </c:yVal>
          <c:smooth val="0"/>
        </c:ser>
        <c:ser>
          <c:idx val="14"/>
          <c:order val="26"/>
          <c:tx>
            <c:v>Sd comp 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'CH - FU wt'!$C$251:$C$257</c:f>
              <c:numCache/>
            </c:numRef>
          </c:xVal>
          <c:yVal>
            <c:numRef>
              <c:f>'CH - FU wt'!$B$251:$B$257</c:f>
              <c:numCache/>
            </c:numRef>
          </c:yVal>
          <c:smooth val="0"/>
        </c:ser>
        <c:ser>
          <c:idx val="15"/>
          <c:order val="27"/>
          <c:tx>
            <c:v>Fl comp 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'CH - FU wt'!$C$258:$C$276</c:f>
              <c:numCache/>
            </c:numRef>
          </c:xVal>
          <c:yVal>
            <c:numRef>
              <c:f>'CH - FU wt'!$B$258:$B$276</c:f>
              <c:numCache/>
            </c:numRef>
          </c:yVal>
          <c:smooth val="0"/>
        </c:ser>
        <c:ser>
          <c:idx val="28"/>
          <c:order val="28"/>
          <c:tx>
            <c:v>Fsm comp 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'CH - FU wt'!$C$277:$C$289</c:f>
              <c:numCache/>
            </c:numRef>
          </c:xVal>
          <c:yVal>
            <c:numRef>
              <c:f>'CH - FU wt'!$B$277:$B$289</c:f>
              <c:numCache/>
            </c:numRef>
          </c:yVal>
          <c:smooth val="0"/>
        </c:ser>
        <c:ser>
          <c:idx val="29"/>
          <c:order val="29"/>
          <c:tx>
            <c:v>Fm comp 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'CH - FU wt'!$C$290:$C$295</c:f>
              <c:numCache/>
            </c:numRef>
          </c:xVal>
          <c:yVal>
            <c:numRef>
              <c:f>'CH - FU wt'!$B$290:$B$295</c:f>
              <c:numCache/>
            </c:numRef>
          </c:yVal>
          <c:smooth val="0"/>
        </c:ser>
        <c:axId val="9079978"/>
        <c:axId val="14610939"/>
      </c:scatterChart>
      <c:valAx>
        <c:axId val="9079978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Width (m)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10939"/>
        <c:crossesAt val="0.01"/>
        <c:crossBetween val="midCat"/>
        <c:dispUnits/>
      </c:valAx>
      <c:valAx>
        <c:axId val="14610939"/>
        <c:scaling>
          <c:logBase val="10"/>
          <c:orientation val="minMax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Thickness (m)</a:t>
                </a:r>
              </a:p>
            </c:rich>
          </c:tx>
          <c:layout>
            <c:manualLayout>
              <c:xMode val="factor"/>
              <c:yMode val="factor"/>
              <c:x val="0.003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79978"/>
        <c:crossesAt val="0.0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0445"/>
          <c:w val="0.14725"/>
          <c:h val="0.90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[0]CH - FU trans!PivotTable1</c:name>
  </c:pivotSource>
  <c:chart>
    <c:plotArea>
      <c:layout/>
      <c:barChart>
        <c:barDir val="bar"/>
        <c:grouping val="percentStacked"/>
        <c:varyColors val="0"/>
        <c:ser>
          <c:idx val="0"/>
          <c:order val="0"/>
          <c:tx>
            <c:v>trans_type Fl</c:v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Fl</c:v>
              </c:pt>
              <c:pt idx="1">
                <c:v>Fm</c:v>
              </c:pt>
              <c:pt idx="2">
                <c:v>Fsm</c:v>
              </c:pt>
              <c:pt idx="3">
                <c:v>Gcm</c:v>
              </c:pt>
              <c:pt idx="4">
                <c:v>Gh</c:v>
              </c:pt>
              <c:pt idx="5">
                <c:v>Gmm</c:v>
              </c:pt>
              <c:pt idx="6">
                <c:v>Gp</c:v>
              </c:pt>
              <c:pt idx="7">
                <c:v>Gt</c:v>
              </c:pt>
              <c:pt idx="8">
                <c:v>Sd</c:v>
              </c:pt>
              <c:pt idx="9">
                <c:v>Sh</c:v>
              </c:pt>
              <c:pt idx="10">
                <c:v>Sl</c:v>
              </c:pt>
              <c:pt idx="11">
                <c:v>Sm</c:v>
              </c:pt>
              <c:pt idx="12">
                <c:v>Sp</c:v>
              </c:pt>
              <c:pt idx="13">
                <c:v>Sr</c:v>
              </c:pt>
              <c:pt idx="14">
                <c:v>Ss</c:v>
              </c:pt>
              <c:pt idx="15">
                <c:v>St</c:v>
              </c:pt>
              <c:pt idx="16">
                <c:v>Grand Total</c:v>
              </c:pt>
            </c:strLit>
          </c:cat>
          <c:val>
            <c:numLit>
              <c:ptCount val="17"/>
              <c:pt idx="0">
                <c:v>6</c:v>
              </c:pt>
              <c:pt idx="2">
                <c:v>8</c:v>
              </c:pt>
              <c:pt idx="4">
                <c:v>4</c:v>
              </c:pt>
              <c:pt idx="9">
                <c:v>2</c:v>
              </c:pt>
              <c:pt idx="10">
                <c:v>4</c:v>
              </c:pt>
              <c:pt idx="11">
                <c:v>1</c:v>
              </c:pt>
              <c:pt idx="13">
                <c:v>3</c:v>
              </c:pt>
              <c:pt idx="14">
                <c:v>2</c:v>
              </c:pt>
              <c:pt idx="15">
                <c:v>3</c:v>
              </c:pt>
              <c:pt idx="16">
                <c:v>33</c:v>
              </c:pt>
            </c:numLit>
          </c:val>
        </c:ser>
        <c:ser>
          <c:idx val="1"/>
          <c:order val="1"/>
          <c:tx>
            <c:v>trans_type Fm</c:v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Fl</c:v>
              </c:pt>
              <c:pt idx="1">
                <c:v>Fm</c:v>
              </c:pt>
              <c:pt idx="2">
                <c:v>Fsm</c:v>
              </c:pt>
              <c:pt idx="3">
                <c:v>Gcm</c:v>
              </c:pt>
              <c:pt idx="4">
                <c:v>Gh</c:v>
              </c:pt>
              <c:pt idx="5">
                <c:v>Gmm</c:v>
              </c:pt>
              <c:pt idx="6">
                <c:v>Gp</c:v>
              </c:pt>
              <c:pt idx="7">
                <c:v>Gt</c:v>
              </c:pt>
              <c:pt idx="8">
                <c:v>Sd</c:v>
              </c:pt>
              <c:pt idx="9">
                <c:v>Sh</c:v>
              </c:pt>
              <c:pt idx="10">
                <c:v>Sl</c:v>
              </c:pt>
              <c:pt idx="11">
                <c:v>Sm</c:v>
              </c:pt>
              <c:pt idx="12">
                <c:v>Sp</c:v>
              </c:pt>
              <c:pt idx="13">
                <c:v>Sr</c:v>
              </c:pt>
              <c:pt idx="14">
                <c:v>Ss</c:v>
              </c:pt>
              <c:pt idx="15">
                <c:v>St</c:v>
              </c:pt>
              <c:pt idx="16">
                <c:v>Grand Total</c:v>
              </c:pt>
            </c:strLit>
          </c:cat>
          <c:val>
            <c:numLit>
              <c:ptCount val="17"/>
              <c:pt idx="9">
                <c:v>4</c:v>
              </c:pt>
              <c:pt idx="10">
                <c:v>1</c:v>
              </c:pt>
              <c:pt idx="16">
                <c:v>5</c:v>
              </c:pt>
            </c:numLit>
          </c:val>
        </c:ser>
        <c:ser>
          <c:idx val="2"/>
          <c:order val="2"/>
          <c:tx>
            <c:v>trans_type Fsm</c:v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Fl</c:v>
              </c:pt>
              <c:pt idx="1">
                <c:v>Fm</c:v>
              </c:pt>
              <c:pt idx="2">
                <c:v>Fsm</c:v>
              </c:pt>
              <c:pt idx="3">
                <c:v>Gcm</c:v>
              </c:pt>
              <c:pt idx="4">
                <c:v>Gh</c:v>
              </c:pt>
              <c:pt idx="5">
                <c:v>Gmm</c:v>
              </c:pt>
              <c:pt idx="6">
                <c:v>Gp</c:v>
              </c:pt>
              <c:pt idx="7">
                <c:v>Gt</c:v>
              </c:pt>
              <c:pt idx="8">
                <c:v>Sd</c:v>
              </c:pt>
              <c:pt idx="9">
                <c:v>Sh</c:v>
              </c:pt>
              <c:pt idx="10">
                <c:v>Sl</c:v>
              </c:pt>
              <c:pt idx="11">
                <c:v>Sm</c:v>
              </c:pt>
              <c:pt idx="12">
                <c:v>Sp</c:v>
              </c:pt>
              <c:pt idx="13">
                <c:v>Sr</c:v>
              </c:pt>
              <c:pt idx="14">
                <c:v>Ss</c:v>
              </c:pt>
              <c:pt idx="15">
                <c:v>St</c:v>
              </c:pt>
              <c:pt idx="16">
                <c:v>Grand Total</c:v>
              </c:pt>
            </c:strLit>
          </c:cat>
          <c:val>
            <c:numLit>
              <c:ptCount val="17"/>
              <c:pt idx="0">
                <c:v>14</c:v>
              </c:pt>
              <c:pt idx="2">
                <c:v>9</c:v>
              </c:pt>
              <c:pt idx="4">
                <c:v>1</c:v>
              </c:pt>
              <c:pt idx="16">
                <c:v>24</c:v>
              </c:pt>
            </c:numLit>
          </c:val>
        </c:ser>
        <c:ser>
          <c:idx val="3"/>
          <c:order val="3"/>
          <c:tx>
            <c:v>trans_type Gcm</c:v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Fl</c:v>
              </c:pt>
              <c:pt idx="1">
                <c:v>Fm</c:v>
              </c:pt>
              <c:pt idx="2">
                <c:v>Fsm</c:v>
              </c:pt>
              <c:pt idx="3">
                <c:v>Gcm</c:v>
              </c:pt>
              <c:pt idx="4">
                <c:v>Gh</c:v>
              </c:pt>
              <c:pt idx="5">
                <c:v>Gmm</c:v>
              </c:pt>
              <c:pt idx="6">
                <c:v>Gp</c:v>
              </c:pt>
              <c:pt idx="7">
                <c:v>Gt</c:v>
              </c:pt>
              <c:pt idx="8">
                <c:v>Sd</c:v>
              </c:pt>
              <c:pt idx="9">
                <c:v>Sh</c:v>
              </c:pt>
              <c:pt idx="10">
                <c:v>Sl</c:v>
              </c:pt>
              <c:pt idx="11">
                <c:v>Sm</c:v>
              </c:pt>
              <c:pt idx="12">
                <c:v>Sp</c:v>
              </c:pt>
              <c:pt idx="13">
                <c:v>Sr</c:v>
              </c:pt>
              <c:pt idx="14">
                <c:v>Ss</c:v>
              </c:pt>
              <c:pt idx="15">
                <c:v>St</c:v>
              </c:pt>
              <c:pt idx="16">
                <c:v>Grand Total</c:v>
              </c:pt>
            </c:strLit>
          </c:cat>
          <c:val>
            <c:numLit>
              <c:ptCount val="17"/>
              <c:pt idx="3">
                <c:v>2</c:v>
              </c:pt>
              <c:pt idx="10">
                <c:v>2</c:v>
              </c:pt>
              <c:pt idx="12">
                <c:v>1</c:v>
              </c:pt>
              <c:pt idx="14">
                <c:v>3</c:v>
              </c:pt>
              <c:pt idx="15">
                <c:v>7</c:v>
              </c:pt>
              <c:pt idx="16">
                <c:v>15</c:v>
              </c:pt>
            </c:numLit>
          </c:val>
        </c:ser>
        <c:ser>
          <c:idx val="4"/>
          <c:order val="4"/>
          <c:tx>
            <c:v>trans_type Gh</c:v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Fl</c:v>
              </c:pt>
              <c:pt idx="1">
                <c:v>Fm</c:v>
              </c:pt>
              <c:pt idx="2">
                <c:v>Fsm</c:v>
              </c:pt>
              <c:pt idx="3">
                <c:v>Gcm</c:v>
              </c:pt>
              <c:pt idx="4">
                <c:v>Gh</c:v>
              </c:pt>
              <c:pt idx="5">
                <c:v>Gmm</c:v>
              </c:pt>
              <c:pt idx="6">
                <c:v>Gp</c:v>
              </c:pt>
              <c:pt idx="7">
                <c:v>Gt</c:v>
              </c:pt>
              <c:pt idx="8">
                <c:v>Sd</c:v>
              </c:pt>
              <c:pt idx="9">
                <c:v>Sh</c:v>
              </c:pt>
              <c:pt idx="10">
                <c:v>Sl</c:v>
              </c:pt>
              <c:pt idx="11">
                <c:v>Sm</c:v>
              </c:pt>
              <c:pt idx="12">
                <c:v>Sp</c:v>
              </c:pt>
              <c:pt idx="13">
                <c:v>Sr</c:v>
              </c:pt>
              <c:pt idx="14">
                <c:v>Ss</c:v>
              </c:pt>
              <c:pt idx="15">
                <c:v>St</c:v>
              </c:pt>
              <c:pt idx="16">
                <c:v>Grand Total</c:v>
              </c:pt>
            </c:strLit>
          </c:cat>
          <c:val>
            <c:numLit>
              <c:ptCount val="17"/>
              <c:pt idx="0">
                <c:v>1</c:v>
              </c:pt>
              <c:pt idx="3">
                <c:v>1</c:v>
              </c:pt>
              <c:pt idx="4">
                <c:v>1</c:v>
              </c:pt>
              <c:pt idx="6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6">
                <c:v>8</c:v>
              </c:pt>
            </c:numLit>
          </c:val>
        </c:ser>
        <c:ser>
          <c:idx val="5"/>
          <c:order val="5"/>
          <c:tx>
            <c:v>trans_type Gmm</c:v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Fl</c:v>
              </c:pt>
              <c:pt idx="1">
                <c:v>Fm</c:v>
              </c:pt>
              <c:pt idx="2">
                <c:v>Fsm</c:v>
              </c:pt>
              <c:pt idx="3">
                <c:v>Gcm</c:v>
              </c:pt>
              <c:pt idx="4">
                <c:v>Gh</c:v>
              </c:pt>
              <c:pt idx="5">
                <c:v>Gmm</c:v>
              </c:pt>
              <c:pt idx="6">
                <c:v>Gp</c:v>
              </c:pt>
              <c:pt idx="7">
                <c:v>Gt</c:v>
              </c:pt>
              <c:pt idx="8">
                <c:v>Sd</c:v>
              </c:pt>
              <c:pt idx="9">
                <c:v>Sh</c:v>
              </c:pt>
              <c:pt idx="10">
                <c:v>Sl</c:v>
              </c:pt>
              <c:pt idx="11">
                <c:v>Sm</c:v>
              </c:pt>
              <c:pt idx="12">
                <c:v>Sp</c:v>
              </c:pt>
              <c:pt idx="13">
                <c:v>Sr</c:v>
              </c:pt>
              <c:pt idx="14">
                <c:v>Ss</c:v>
              </c:pt>
              <c:pt idx="15">
                <c:v>St</c:v>
              </c:pt>
              <c:pt idx="16">
                <c:v>Grand Total</c:v>
              </c:pt>
            </c:strLit>
          </c:cat>
          <c:val>
            <c:numLit>
              <c:ptCount val="17"/>
              <c:pt idx="9">
                <c:v>1</c:v>
              </c:pt>
              <c:pt idx="11">
                <c:v>2</c:v>
              </c:pt>
              <c:pt idx="14">
                <c:v>1</c:v>
              </c:pt>
              <c:pt idx="16">
                <c:v>4</c:v>
              </c:pt>
            </c:numLit>
          </c:val>
        </c:ser>
        <c:ser>
          <c:idx val="6"/>
          <c:order val="6"/>
          <c:tx>
            <c:v>trans_type Gp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Fl</c:v>
              </c:pt>
              <c:pt idx="1">
                <c:v>Fm</c:v>
              </c:pt>
              <c:pt idx="2">
                <c:v>Fsm</c:v>
              </c:pt>
              <c:pt idx="3">
                <c:v>Gcm</c:v>
              </c:pt>
              <c:pt idx="4">
                <c:v>Gh</c:v>
              </c:pt>
              <c:pt idx="5">
                <c:v>Gmm</c:v>
              </c:pt>
              <c:pt idx="6">
                <c:v>Gp</c:v>
              </c:pt>
              <c:pt idx="7">
                <c:v>Gt</c:v>
              </c:pt>
              <c:pt idx="8">
                <c:v>Sd</c:v>
              </c:pt>
              <c:pt idx="9">
                <c:v>Sh</c:v>
              </c:pt>
              <c:pt idx="10">
                <c:v>Sl</c:v>
              </c:pt>
              <c:pt idx="11">
                <c:v>Sm</c:v>
              </c:pt>
              <c:pt idx="12">
                <c:v>Sp</c:v>
              </c:pt>
              <c:pt idx="13">
                <c:v>Sr</c:v>
              </c:pt>
              <c:pt idx="14">
                <c:v>Ss</c:v>
              </c:pt>
              <c:pt idx="15">
                <c:v>St</c:v>
              </c:pt>
              <c:pt idx="16">
                <c:v>Grand Total</c:v>
              </c:pt>
            </c:strLit>
          </c:cat>
          <c:val>
            <c:numLit>
              <c:ptCount val="17"/>
              <c:pt idx="3">
                <c:v>2</c:v>
              </c:pt>
              <c:pt idx="16">
                <c:v>2</c:v>
              </c:pt>
            </c:numLit>
          </c:val>
        </c:ser>
        <c:ser>
          <c:idx val="7"/>
          <c:order val="7"/>
          <c:tx>
            <c:v>trans_type Gt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Fl</c:v>
              </c:pt>
              <c:pt idx="1">
                <c:v>Fm</c:v>
              </c:pt>
              <c:pt idx="2">
                <c:v>Fsm</c:v>
              </c:pt>
              <c:pt idx="3">
                <c:v>Gcm</c:v>
              </c:pt>
              <c:pt idx="4">
                <c:v>Gh</c:v>
              </c:pt>
              <c:pt idx="5">
                <c:v>Gmm</c:v>
              </c:pt>
              <c:pt idx="6">
                <c:v>Gp</c:v>
              </c:pt>
              <c:pt idx="7">
                <c:v>Gt</c:v>
              </c:pt>
              <c:pt idx="8">
                <c:v>Sd</c:v>
              </c:pt>
              <c:pt idx="9">
                <c:v>Sh</c:v>
              </c:pt>
              <c:pt idx="10">
                <c:v>Sl</c:v>
              </c:pt>
              <c:pt idx="11">
                <c:v>Sm</c:v>
              </c:pt>
              <c:pt idx="12">
                <c:v>Sp</c:v>
              </c:pt>
              <c:pt idx="13">
                <c:v>Sr</c:v>
              </c:pt>
              <c:pt idx="14">
                <c:v>Ss</c:v>
              </c:pt>
              <c:pt idx="15">
                <c:v>St</c:v>
              </c:pt>
              <c:pt idx="16">
                <c:v>Grand Total</c:v>
              </c:pt>
            </c:strLit>
          </c:cat>
          <c:val>
            <c:numLit>
              <c:ptCount val="17"/>
              <c:pt idx="10">
                <c:v>1</c:v>
              </c:pt>
              <c:pt idx="14">
                <c:v>1</c:v>
              </c:pt>
              <c:pt idx="15">
                <c:v>2</c:v>
              </c:pt>
              <c:pt idx="16">
                <c:v>4</c:v>
              </c:pt>
            </c:numLit>
          </c:val>
        </c:ser>
        <c:ser>
          <c:idx val="8"/>
          <c:order val="8"/>
          <c:tx>
            <c:v>trans_type Sd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Fl</c:v>
              </c:pt>
              <c:pt idx="1">
                <c:v>Fm</c:v>
              </c:pt>
              <c:pt idx="2">
                <c:v>Fsm</c:v>
              </c:pt>
              <c:pt idx="3">
                <c:v>Gcm</c:v>
              </c:pt>
              <c:pt idx="4">
                <c:v>Gh</c:v>
              </c:pt>
              <c:pt idx="5">
                <c:v>Gmm</c:v>
              </c:pt>
              <c:pt idx="6">
                <c:v>Gp</c:v>
              </c:pt>
              <c:pt idx="7">
                <c:v>Gt</c:v>
              </c:pt>
              <c:pt idx="8">
                <c:v>Sd</c:v>
              </c:pt>
              <c:pt idx="9">
                <c:v>Sh</c:v>
              </c:pt>
              <c:pt idx="10">
                <c:v>Sl</c:v>
              </c:pt>
              <c:pt idx="11">
                <c:v>Sm</c:v>
              </c:pt>
              <c:pt idx="12">
                <c:v>Sp</c:v>
              </c:pt>
              <c:pt idx="13">
                <c:v>Sr</c:v>
              </c:pt>
              <c:pt idx="14">
                <c:v>Ss</c:v>
              </c:pt>
              <c:pt idx="15">
                <c:v>St</c:v>
              </c:pt>
              <c:pt idx="16">
                <c:v>Grand Total</c:v>
              </c:pt>
            </c:strLit>
          </c:cat>
          <c:val>
            <c:numLit>
              <c:ptCount val="17"/>
              <c:pt idx="0">
                <c:v>1</c:v>
              </c:pt>
              <c:pt idx="3">
                <c:v>1</c:v>
              </c:pt>
              <c:pt idx="8">
                <c:v>7</c:v>
              </c:pt>
              <c:pt idx="9">
                <c:v>1</c:v>
              </c:pt>
              <c:pt idx="10">
                <c:v>19</c:v>
              </c:pt>
              <c:pt idx="11">
                <c:v>12</c:v>
              </c:pt>
              <c:pt idx="12">
                <c:v>5</c:v>
              </c:pt>
              <c:pt idx="13">
                <c:v>1</c:v>
              </c:pt>
              <c:pt idx="14">
                <c:v>2</c:v>
              </c:pt>
              <c:pt idx="15">
                <c:v>14</c:v>
              </c:pt>
              <c:pt idx="16">
                <c:v>63</c:v>
              </c:pt>
            </c:numLit>
          </c:val>
        </c:ser>
        <c:ser>
          <c:idx val="9"/>
          <c:order val="9"/>
          <c:tx>
            <c:v>trans_type Sh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Fl</c:v>
              </c:pt>
              <c:pt idx="1">
                <c:v>Fm</c:v>
              </c:pt>
              <c:pt idx="2">
                <c:v>Fsm</c:v>
              </c:pt>
              <c:pt idx="3">
                <c:v>Gcm</c:v>
              </c:pt>
              <c:pt idx="4">
                <c:v>Gh</c:v>
              </c:pt>
              <c:pt idx="5">
                <c:v>Gmm</c:v>
              </c:pt>
              <c:pt idx="6">
                <c:v>Gp</c:v>
              </c:pt>
              <c:pt idx="7">
                <c:v>Gt</c:v>
              </c:pt>
              <c:pt idx="8">
                <c:v>Sd</c:v>
              </c:pt>
              <c:pt idx="9">
                <c:v>Sh</c:v>
              </c:pt>
              <c:pt idx="10">
                <c:v>Sl</c:v>
              </c:pt>
              <c:pt idx="11">
                <c:v>Sm</c:v>
              </c:pt>
              <c:pt idx="12">
                <c:v>Sp</c:v>
              </c:pt>
              <c:pt idx="13">
                <c:v>Sr</c:v>
              </c:pt>
              <c:pt idx="14">
                <c:v>Ss</c:v>
              </c:pt>
              <c:pt idx="15">
                <c:v>St</c:v>
              </c:pt>
              <c:pt idx="16">
                <c:v>Grand Total</c:v>
              </c:pt>
            </c:strLit>
          </c:cat>
          <c:val>
            <c:numLit>
              <c:ptCount val="17"/>
              <c:pt idx="1">
                <c:v>4</c:v>
              </c:pt>
              <c:pt idx="3">
                <c:v>1</c:v>
              </c:pt>
              <c:pt idx="4">
                <c:v>3</c:v>
              </c:pt>
              <c:pt idx="9">
                <c:v>20</c:v>
              </c:pt>
              <c:pt idx="10">
                <c:v>18</c:v>
              </c:pt>
              <c:pt idx="11">
                <c:v>6</c:v>
              </c:pt>
              <c:pt idx="12">
                <c:v>21</c:v>
              </c:pt>
              <c:pt idx="13">
                <c:v>24</c:v>
              </c:pt>
              <c:pt idx="14">
                <c:v>6</c:v>
              </c:pt>
              <c:pt idx="15">
                <c:v>33</c:v>
              </c:pt>
              <c:pt idx="16">
                <c:v>136</c:v>
              </c:pt>
            </c:numLit>
          </c:val>
        </c:ser>
        <c:ser>
          <c:idx val="10"/>
          <c:order val="10"/>
          <c:tx>
            <c:v>trans_type Sl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Fl</c:v>
              </c:pt>
              <c:pt idx="1">
                <c:v>Fm</c:v>
              </c:pt>
              <c:pt idx="2">
                <c:v>Fsm</c:v>
              </c:pt>
              <c:pt idx="3">
                <c:v>Gcm</c:v>
              </c:pt>
              <c:pt idx="4">
                <c:v>Gh</c:v>
              </c:pt>
              <c:pt idx="5">
                <c:v>Gmm</c:v>
              </c:pt>
              <c:pt idx="6">
                <c:v>Gp</c:v>
              </c:pt>
              <c:pt idx="7">
                <c:v>Gt</c:v>
              </c:pt>
              <c:pt idx="8">
                <c:v>Sd</c:v>
              </c:pt>
              <c:pt idx="9">
                <c:v>Sh</c:v>
              </c:pt>
              <c:pt idx="10">
                <c:v>Sl</c:v>
              </c:pt>
              <c:pt idx="11">
                <c:v>Sm</c:v>
              </c:pt>
              <c:pt idx="12">
                <c:v>Sp</c:v>
              </c:pt>
              <c:pt idx="13">
                <c:v>Sr</c:v>
              </c:pt>
              <c:pt idx="14">
                <c:v>Ss</c:v>
              </c:pt>
              <c:pt idx="15">
                <c:v>St</c:v>
              </c:pt>
              <c:pt idx="16">
                <c:v>Grand Total</c:v>
              </c:pt>
            </c:strLit>
          </c:cat>
          <c:val>
            <c:numLit>
              <c:ptCount val="17"/>
              <c:pt idx="3">
                <c:v>5</c:v>
              </c:pt>
              <c:pt idx="5">
                <c:v>1</c:v>
              </c:pt>
              <c:pt idx="6">
                <c:v>2</c:v>
              </c:pt>
              <c:pt idx="7">
                <c:v>1</c:v>
              </c:pt>
              <c:pt idx="8">
                <c:v>14</c:v>
              </c:pt>
              <c:pt idx="9">
                <c:v>14</c:v>
              </c:pt>
              <c:pt idx="10">
                <c:v>50</c:v>
              </c:pt>
              <c:pt idx="11">
                <c:v>33</c:v>
              </c:pt>
              <c:pt idx="12">
                <c:v>20</c:v>
              </c:pt>
              <c:pt idx="13">
                <c:v>4</c:v>
              </c:pt>
              <c:pt idx="14">
                <c:v>15</c:v>
              </c:pt>
              <c:pt idx="15">
                <c:v>43</c:v>
              </c:pt>
              <c:pt idx="16">
                <c:v>202</c:v>
              </c:pt>
            </c:numLit>
          </c:val>
        </c:ser>
        <c:ser>
          <c:idx val="11"/>
          <c:order val="11"/>
          <c:tx>
            <c:v>trans_type Sm</c:v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Fl</c:v>
              </c:pt>
              <c:pt idx="1">
                <c:v>Fm</c:v>
              </c:pt>
              <c:pt idx="2">
                <c:v>Fsm</c:v>
              </c:pt>
              <c:pt idx="3">
                <c:v>Gcm</c:v>
              </c:pt>
              <c:pt idx="4">
                <c:v>Gh</c:v>
              </c:pt>
              <c:pt idx="5">
                <c:v>Gmm</c:v>
              </c:pt>
              <c:pt idx="6">
                <c:v>Gp</c:v>
              </c:pt>
              <c:pt idx="7">
                <c:v>Gt</c:v>
              </c:pt>
              <c:pt idx="8">
                <c:v>Sd</c:v>
              </c:pt>
              <c:pt idx="9">
                <c:v>Sh</c:v>
              </c:pt>
              <c:pt idx="10">
                <c:v>Sl</c:v>
              </c:pt>
              <c:pt idx="11">
                <c:v>Sm</c:v>
              </c:pt>
              <c:pt idx="12">
                <c:v>Sp</c:v>
              </c:pt>
              <c:pt idx="13">
                <c:v>Sr</c:v>
              </c:pt>
              <c:pt idx="14">
                <c:v>Ss</c:v>
              </c:pt>
              <c:pt idx="15">
                <c:v>St</c:v>
              </c:pt>
              <c:pt idx="16">
                <c:v>Grand Total</c:v>
              </c:pt>
            </c:strLit>
          </c:cat>
          <c:val>
            <c:numLit>
              <c:ptCount val="17"/>
              <c:pt idx="0">
                <c:v>2</c:v>
              </c:pt>
              <c:pt idx="3">
                <c:v>10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8">
                <c:v>18</c:v>
              </c:pt>
              <c:pt idx="9">
                <c:v>7</c:v>
              </c:pt>
              <c:pt idx="10">
                <c:v>32</c:v>
              </c:pt>
              <c:pt idx="11">
                <c:v>21</c:v>
              </c:pt>
              <c:pt idx="12">
                <c:v>14</c:v>
              </c:pt>
              <c:pt idx="13">
                <c:v>6</c:v>
              </c:pt>
              <c:pt idx="14">
                <c:v>6</c:v>
              </c:pt>
              <c:pt idx="15">
                <c:v>23</c:v>
              </c:pt>
              <c:pt idx="16">
                <c:v>142</c:v>
              </c:pt>
            </c:numLit>
          </c:val>
        </c:ser>
        <c:ser>
          <c:idx val="12"/>
          <c:order val="12"/>
          <c:tx>
            <c:v>trans_type Sp</c:v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Fl</c:v>
              </c:pt>
              <c:pt idx="1">
                <c:v>Fm</c:v>
              </c:pt>
              <c:pt idx="2">
                <c:v>Fsm</c:v>
              </c:pt>
              <c:pt idx="3">
                <c:v>Gcm</c:v>
              </c:pt>
              <c:pt idx="4">
                <c:v>Gh</c:v>
              </c:pt>
              <c:pt idx="5">
                <c:v>Gmm</c:v>
              </c:pt>
              <c:pt idx="6">
                <c:v>Gp</c:v>
              </c:pt>
              <c:pt idx="7">
                <c:v>Gt</c:v>
              </c:pt>
              <c:pt idx="8">
                <c:v>Sd</c:v>
              </c:pt>
              <c:pt idx="9">
                <c:v>Sh</c:v>
              </c:pt>
              <c:pt idx="10">
                <c:v>Sl</c:v>
              </c:pt>
              <c:pt idx="11">
                <c:v>Sm</c:v>
              </c:pt>
              <c:pt idx="12">
                <c:v>Sp</c:v>
              </c:pt>
              <c:pt idx="13">
                <c:v>Sr</c:v>
              </c:pt>
              <c:pt idx="14">
                <c:v>Ss</c:v>
              </c:pt>
              <c:pt idx="15">
                <c:v>St</c:v>
              </c:pt>
              <c:pt idx="16">
                <c:v>Grand Total</c:v>
              </c:pt>
            </c:strLit>
          </c:cat>
          <c:val>
            <c:numLit>
              <c:ptCount val="17"/>
              <c:pt idx="0">
                <c:v>1</c:v>
              </c:pt>
              <c:pt idx="3">
                <c:v>8</c:v>
              </c:pt>
              <c:pt idx="4">
                <c:v>4</c:v>
              </c:pt>
              <c:pt idx="5">
                <c:v>1</c:v>
              </c:pt>
              <c:pt idx="6">
                <c:v>2</c:v>
              </c:pt>
              <c:pt idx="8">
                <c:v>7</c:v>
              </c:pt>
              <c:pt idx="9">
                <c:v>14</c:v>
              </c:pt>
              <c:pt idx="10">
                <c:v>25</c:v>
              </c:pt>
              <c:pt idx="11">
                <c:v>13</c:v>
              </c:pt>
              <c:pt idx="12">
                <c:v>47</c:v>
              </c:pt>
              <c:pt idx="13">
                <c:v>4</c:v>
              </c:pt>
              <c:pt idx="14">
                <c:v>5</c:v>
              </c:pt>
              <c:pt idx="15">
                <c:v>36</c:v>
              </c:pt>
              <c:pt idx="16">
                <c:v>167</c:v>
              </c:pt>
            </c:numLit>
          </c:val>
        </c:ser>
        <c:ser>
          <c:idx val="13"/>
          <c:order val="13"/>
          <c:tx>
            <c:v>trans_type Sr</c:v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Fl</c:v>
              </c:pt>
              <c:pt idx="1">
                <c:v>Fm</c:v>
              </c:pt>
              <c:pt idx="2">
                <c:v>Fsm</c:v>
              </c:pt>
              <c:pt idx="3">
                <c:v>Gcm</c:v>
              </c:pt>
              <c:pt idx="4">
                <c:v>Gh</c:v>
              </c:pt>
              <c:pt idx="5">
                <c:v>Gmm</c:v>
              </c:pt>
              <c:pt idx="6">
                <c:v>Gp</c:v>
              </c:pt>
              <c:pt idx="7">
                <c:v>Gt</c:v>
              </c:pt>
              <c:pt idx="8">
                <c:v>Sd</c:v>
              </c:pt>
              <c:pt idx="9">
                <c:v>Sh</c:v>
              </c:pt>
              <c:pt idx="10">
                <c:v>Sl</c:v>
              </c:pt>
              <c:pt idx="11">
                <c:v>Sm</c:v>
              </c:pt>
              <c:pt idx="12">
                <c:v>Sp</c:v>
              </c:pt>
              <c:pt idx="13">
                <c:v>Sr</c:v>
              </c:pt>
              <c:pt idx="14">
                <c:v>Ss</c:v>
              </c:pt>
              <c:pt idx="15">
                <c:v>St</c:v>
              </c:pt>
              <c:pt idx="16">
                <c:v>Grand Total</c:v>
              </c:pt>
            </c:strLit>
          </c:cat>
          <c:val>
            <c:numLit>
              <c:ptCount val="17"/>
              <c:pt idx="0">
                <c:v>3</c:v>
              </c:pt>
              <c:pt idx="1">
                <c:v>1</c:v>
              </c:pt>
              <c:pt idx="4">
                <c:v>1</c:v>
              </c:pt>
              <c:pt idx="8">
                <c:v>1</c:v>
              </c:pt>
              <c:pt idx="9">
                <c:v>28</c:v>
              </c:pt>
              <c:pt idx="10">
                <c:v>6</c:v>
              </c:pt>
              <c:pt idx="11">
                <c:v>2</c:v>
              </c:pt>
              <c:pt idx="12">
                <c:v>9</c:v>
              </c:pt>
              <c:pt idx="13">
                <c:v>12</c:v>
              </c:pt>
              <c:pt idx="15">
                <c:v>13</c:v>
              </c:pt>
              <c:pt idx="16">
                <c:v>76</c:v>
              </c:pt>
            </c:numLit>
          </c:val>
        </c:ser>
        <c:ser>
          <c:idx val="14"/>
          <c:order val="14"/>
          <c:tx>
            <c:v>trans_type Ss</c:v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Fl</c:v>
              </c:pt>
              <c:pt idx="1">
                <c:v>Fm</c:v>
              </c:pt>
              <c:pt idx="2">
                <c:v>Fsm</c:v>
              </c:pt>
              <c:pt idx="3">
                <c:v>Gcm</c:v>
              </c:pt>
              <c:pt idx="4">
                <c:v>Gh</c:v>
              </c:pt>
              <c:pt idx="5">
                <c:v>Gmm</c:v>
              </c:pt>
              <c:pt idx="6">
                <c:v>Gp</c:v>
              </c:pt>
              <c:pt idx="7">
                <c:v>Gt</c:v>
              </c:pt>
              <c:pt idx="8">
                <c:v>Sd</c:v>
              </c:pt>
              <c:pt idx="9">
                <c:v>Sh</c:v>
              </c:pt>
              <c:pt idx="10">
                <c:v>Sl</c:v>
              </c:pt>
              <c:pt idx="11">
                <c:v>Sm</c:v>
              </c:pt>
              <c:pt idx="12">
                <c:v>Sp</c:v>
              </c:pt>
              <c:pt idx="13">
                <c:v>Sr</c:v>
              </c:pt>
              <c:pt idx="14">
                <c:v>Ss</c:v>
              </c:pt>
              <c:pt idx="15">
                <c:v>St</c:v>
              </c:pt>
              <c:pt idx="16">
                <c:v>Grand Total</c:v>
              </c:pt>
            </c:strLit>
          </c:cat>
          <c:val>
            <c:numLit>
              <c:ptCount val="17"/>
              <c:pt idx="0">
                <c:v>1</c:v>
              </c:pt>
              <c:pt idx="3">
                <c:v>8</c:v>
              </c:pt>
              <c:pt idx="4">
                <c:v>3</c:v>
              </c:pt>
              <c:pt idx="5">
                <c:v>2</c:v>
              </c:pt>
              <c:pt idx="7">
                <c:v>1</c:v>
              </c:pt>
              <c:pt idx="9">
                <c:v>6</c:v>
              </c:pt>
              <c:pt idx="10">
                <c:v>8</c:v>
              </c:pt>
              <c:pt idx="11">
                <c:v>7</c:v>
              </c:pt>
              <c:pt idx="12">
                <c:v>1</c:v>
              </c:pt>
              <c:pt idx="13">
                <c:v>1</c:v>
              </c:pt>
              <c:pt idx="14">
                <c:v>24</c:v>
              </c:pt>
              <c:pt idx="15">
                <c:v>13</c:v>
              </c:pt>
              <c:pt idx="16">
                <c:v>75</c:v>
              </c:pt>
            </c:numLit>
          </c:val>
        </c:ser>
        <c:ser>
          <c:idx val="15"/>
          <c:order val="15"/>
          <c:tx>
            <c:v>trans_type St</c:v>
          </c:tx>
          <c:spPr>
            <a:solidFill>
              <a:srgbClr val="BAB0C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Fl</c:v>
              </c:pt>
              <c:pt idx="1">
                <c:v>Fm</c:v>
              </c:pt>
              <c:pt idx="2">
                <c:v>Fsm</c:v>
              </c:pt>
              <c:pt idx="3">
                <c:v>Gcm</c:v>
              </c:pt>
              <c:pt idx="4">
                <c:v>Gh</c:v>
              </c:pt>
              <c:pt idx="5">
                <c:v>Gmm</c:v>
              </c:pt>
              <c:pt idx="6">
                <c:v>Gp</c:v>
              </c:pt>
              <c:pt idx="7">
                <c:v>Gt</c:v>
              </c:pt>
              <c:pt idx="8">
                <c:v>Sd</c:v>
              </c:pt>
              <c:pt idx="9">
                <c:v>Sh</c:v>
              </c:pt>
              <c:pt idx="10">
                <c:v>Sl</c:v>
              </c:pt>
              <c:pt idx="11">
                <c:v>Sm</c:v>
              </c:pt>
              <c:pt idx="12">
                <c:v>Sp</c:v>
              </c:pt>
              <c:pt idx="13">
                <c:v>Sr</c:v>
              </c:pt>
              <c:pt idx="14">
                <c:v>Ss</c:v>
              </c:pt>
              <c:pt idx="15">
                <c:v>St</c:v>
              </c:pt>
              <c:pt idx="16">
                <c:v>Grand Total</c:v>
              </c:pt>
            </c:strLit>
          </c:cat>
          <c:val>
            <c:numLit>
              <c:ptCount val="17"/>
              <c:pt idx="0">
                <c:v>6</c:v>
              </c:pt>
              <c:pt idx="2">
                <c:v>1</c:v>
              </c:pt>
              <c:pt idx="3">
                <c:v>12</c:v>
              </c:pt>
              <c:pt idx="4">
                <c:v>6</c:v>
              </c:pt>
              <c:pt idx="5">
                <c:v>2</c:v>
              </c:pt>
              <c:pt idx="6">
                <c:v>1</c:v>
              </c:pt>
              <c:pt idx="7">
                <c:v>4</c:v>
              </c:pt>
              <c:pt idx="8">
                <c:v>5</c:v>
              </c:pt>
              <c:pt idx="9">
                <c:v>19</c:v>
              </c:pt>
              <c:pt idx="10">
                <c:v>34</c:v>
              </c:pt>
              <c:pt idx="11">
                <c:v>35</c:v>
              </c:pt>
              <c:pt idx="12">
                <c:v>46</c:v>
              </c:pt>
              <c:pt idx="13">
                <c:v>7</c:v>
              </c:pt>
              <c:pt idx="14">
                <c:v>26</c:v>
              </c:pt>
              <c:pt idx="15">
                <c:v>125</c:v>
              </c:pt>
              <c:pt idx="16">
                <c:v>329</c:v>
              </c:pt>
            </c:numLit>
          </c:val>
        </c:ser>
        <c:overlap val="100"/>
        <c:axId val="64389588"/>
        <c:axId val="42635381"/>
      </c:barChart>
      <c:catAx>
        <c:axId val="64389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35381"/>
        <c:crosses val="autoZero"/>
        <c:auto val="0"/>
        <c:lblOffset val="100"/>
        <c:tickLblSkip val="1"/>
        <c:noMultiLvlLbl val="0"/>
      </c:catAx>
      <c:valAx>
        <c:axId val="4263538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895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[0]CH - FU trans!PivotTable2</c:name>
  </c:pivotSource>
  <c:chart>
    <c:plotArea>
      <c:layout/>
      <c:barChart>
        <c:barDir val="bar"/>
        <c:grouping val="percentStacked"/>
        <c:varyColors val="0"/>
        <c:ser>
          <c:idx val="0"/>
          <c:order val="0"/>
          <c:tx>
            <c:v>trans_type Fl</c:v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Fl</c:v>
              </c:pt>
              <c:pt idx="1">
                <c:v>Fm</c:v>
              </c:pt>
              <c:pt idx="2">
                <c:v>Fsm</c:v>
              </c:pt>
              <c:pt idx="3">
                <c:v>Gcm</c:v>
              </c:pt>
              <c:pt idx="4">
                <c:v>Gh</c:v>
              </c:pt>
              <c:pt idx="5">
                <c:v>Gmm</c:v>
              </c:pt>
              <c:pt idx="6">
                <c:v>Gp</c:v>
              </c:pt>
              <c:pt idx="7">
                <c:v>Gt</c:v>
              </c:pt>
              <c:pt idx="8">
                <c:v>Sd</c:v>
              </c:pt>
              <c:pt idx="9">
                <c:v>Sh</c:v>
              </c:pt>
              <c:pt idx="10">
                <c:v>Sl</c:v>
              </c:pt>
              <c:pt idx="11">
                <c:v>Sm</c:v>
              </c:pt>
              <c:pt idx="12">
                <c:v>Sp</c:v>
              </c:pt>
              <c:pt idx="13">
                <c:v>Sr</c:v>
              </c:pt>
              <c:pt idx="14">
                <c:v>Ss</c:v>
              </c:pt>
              <c:pt idx="15">
                <c:v>St</c:v>
              </c:pt>
              <c:pt idx="16">
                <c:v>Grand Total</c:v>
              </c:pt>
            </c:strLit>
          </c:cat>
          <c:val>
            <c:numLit>
              <c:ptCount val="17"/>
              <c:pt idx="0">
                <c:v>2</c:v>
              </c:pt>
              <c:pt idx="2">
                <c:v>3</c:v>
              </c:pt>
              <c:pt idx="10">
                <c:v>2</c:v>
              </c:pt>
              <c:pt idx="13">
                <c:v>1</c:v>
              </c:pt>
              <c:pt idx="14">
                <c:v>1</c:v>
              </c:pt>
              <c:pt idx="15">
                <c:v>2</c:v>
              </c:pt>
              <c:pt idx="16">
                <c:v>11</c:v>
              </c:pt>
            </c:numLit>
          </c:val>
        </c:ser>
        <c:ser>
          <c:idx val="1"/>
          <c:order val="1"/>
          <c:tx>
            <c:v>trans_type Fm</c:v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Fl</c:v>
              </c:pt>
              <c:pt idx="1">
                <c:v>Fm</c:v>
              </c:pt>
              <c:pt idx="2">
                <c:v>Fsm</c:v>
              </c:pt>
              <c:pt idx="3">
                <c:v>Gcm</c:v>
              </c:pt>
              <c:pt idx="4">
                <c:v>Gh</c:v>
              </c:pt>
              <c:pt idx="5">
                <c:v>Gmm</c:v>
              </c:pt>
              <c:pt idx="6">
                <c:v>Gp</c:v>
              </c:pt>
              <c:pt idx="7">
                <c:v>Gt</c:v>
              </c:pt>
              <c:pt idx="8">
                <c:v>Sd</c:v>
              </c:pt>
              <c:pt idx="9">
                <c:v>Sh</c:v>
              </c:pt>
              <c:pt idx="10">
                <c:v>Sl</c:v>
              </c:pt>
              <c:pt idx="11">
                <c:v>Sm</c:v>
              </c:pt>
              <c:pt idx="12">
                <c:v>Sp</c:v>
              </c:pt>
              <c:pt idx="13">
                <c:v>Sr</c:v>
              </c:pt>
              <c:pt idx="14">
                <c:v>Ss</c:v>
              </c:pt>
              <c:pt idx="15">
                <c:v>St</c:v>
              </c:pt>
              <c:pt idx="16">
                <c:v>Grand Total</c:v>
              </c:pt>
            </c:strLit>
          </c:cat>
          <c:val>
            <c:numLit>
              <c:ptCount val="17"/>
              <c:pt idx="9">
                <c:v>1</c:v>
              </c:pt>
              <c:pt idx="16">
                <c:v>1</c:v>
              </c:pt>
            </c:numLit>
          </c:val>
        </c:ser>
        <c:ser>
          <c:idx val="2"/>
          <c:order val="2"/>
          <c:tx>
            <c:v>trans_type Fsm</c:v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Fl</c:v>
              </c:pt>
              <c:pt idx="1">
                <c:v>Fm</c:v>
              </c:pt>
              <c:pt idx="2">
                <c:v>Fsm</c:v>
              </c:pt>
              <c:pt idx="3">
                <c:v>Gcm</c:v>
              </c:pt>
              <c:pt idx="4">
                <c:v>Gh</c:v>
              </c:pt>
              <c:pt idx="5">
                <c:v>Gmm</c:v>
              </c:pt>
              <c:pt idx="6">
                <c:v>Gp</c:v>
              </c:pt>
              <c:pt idx="7">
                <c:v>Gt</c:v>
              </c:pt>
              <c:pt idx="8">
                <c:v>Sd</c:v>
              </c:pt>
              <c:pt idx="9">
                <c:v>Sh</c:v>
              </c:pt>
              <c:pt idx="10">
                <c:v>Sl</c:v>
              </c:pt>
              <c:pt idx="11">
                <c:v>Sm</c:v>
              </c:pt>
              <c:pt idx="12">
                <c:v>Sp</c:v>
              </c:pt>
              <c:pt idx="13">
                <c:v>Sr</c:v>
              </c:pt>
              <c:pt idx="14">
                <c:v>Ss</c:v>
              </c:pt>
              <c:pt idx="15">
                <c:v>St</c:v>
              </c:pt>
              <c:pt idx="16">
                <c:v>Grand Total</c:v>
              </c:pt>
            </c:strLit>
          </c:cat>
          <c:val>
            <c:numLit>
              <c:ptCount val="17"/>
              <c:pt idx="0">
                <c:v>2</c:v>
              </c:pt>
              <c:pt idx="2">
                <c:v>4</c:v>
              </c:pt>
              <c:pt idx="16">
                <c:v>6</c:v>
              </c:pt>
            </c:numLit>
          </c:val>
        </c:ser>
        <c:ser>
          <c:idx val="3"/>
          <c:order val="3"/>
          <c:tx>
            <c:v>trans_type Gcm</c:v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Fl</c:v>
              </c:pt>
              <c:pt idx="1">
                <c:v>Fm</c:v>
              </c:pt>
              <c:pt idx="2">
                <c:v>Fsm</c:v>
              </c:pt>
              <c:pt idx="3">
                <c:v>Gcm</c:v>
              </c:pt>
              <c:pt idx="4">
                <c:v>Gh</c:v>
              </c:pt>
              <c:pt idx="5">
                <c:v>Gmm</c:v>
              </c:pt>
              <c:pt idx="6">
                <c:v>Gp</c:v>
              </c:pt>
              <c:pt idx="7">
                <c:v>Gt</c:v>
              </c:pt>
              <c:pt idx="8">
                <c:v>Sd</c:v>
              </c:pt>
              <c:pt idx="9">
                <c:v>Sh</c:v>
              </c:pt>
              <c:pt idx="10">
                <c:v>Sl</c:v>
              </c:pt>
              <c:pt idx="11">
                <c:v>Sm</c:v>
              </c:pt>
              <c:pt idx="12">
                <c:v>Sp</c:v>
              </c:pt>
              <c:pt idx="13">
                <c:v>Sr</c:v>
              </c:pt>
              <c:pt idx="14">
                <c:v>Ss</c:v>
              </c:pt>
              <c:pt idx="15">
                <c:v>St</c:v>
              </c:pt>
              <c:pt idx="16">
                <c:v>Grand Total</c:v>
              </c:pt>
            </c:strLit>
          </c:cat>
          <c:val>
            <c:numLit>
              <c:ptCount val="17"/>
              <c:pt idx="3">
                <c:v>1</c:v>
              </c:pt>
              <c:pt idx="6">
                <c:v>1</c:v>
              </c:pt>
              <c:pt idx="9">
                <c:v>1</c:v>
              </c:pt>
              <c:pt idx="12">
                <c:v>1</c:v>
              </c:pt>
              <c:pt idx="14">
                <c:v>2</c:v>
              </c:pt>
              <c:pt idx="15">
                <c:v>2</c:v>
              </c:pt>
              <c:pt idx="16">
                <c:v>8</c:v>
              </c:pt>
            </c:numLit>
          </c:val>
        </c:ser>
        <c:ser>
          <c:idx val="4"/>
          <c:order val="4"/>
          <c:tx>
            <c:v>trans_type Gh</c:v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Fl</c:v>
              </c:pt>
              <c:pt idx="1">
                <c:v>Fm</c:v>
              </c:pt>
              <c:pt idx="2">
                <c:v>Fsm</c:v>
              </c:pt>
              <c:pt idx="3">
                <c:v>Gcm</c:v>
              </c:pt>
              <c:pt idx="4">
                <c:v>Gh</c:v>
              </c:pt>
              <c:pt idx="5">
                <c:v>Gmm</c:v>
              </c:pt>
              <c:pt idx="6">
                <c:v>Gp</c:v>
              </c:pt>
              <c:pt idx="7">
                <c:v>Gt</c:v>
              </c:pt>
              <c:pt idx="8">
                <c:v>Sd</c:v>
              </c:pt>
              <c:pt idx="9">
                <c:v>Sh</c:v>
              </c:pt>
              <c:pt idx="10">
                <c:v>Sl</c:v>
              </c:pt>
              <c:pt idx="11">
                <c:v>Sm</c:v>
              </c:pt>
              <c:pt idx="12">
                <c:v>Sp</c:v>
              </c:pt>
              <c:pt idx="13">
                <c:v>Sr</c:v>
              </c:pt>
              <c:pt idx="14">
                <c:v>Ss</c:v>
              </c:pt>
              <c:pt idx="15">
                <c:v>St</c:v>
              </c:pt>
              <c:pt idx="16">
                <c:v>Grand Total</c:v>
              </c:pt>
            </c:strLit>
          </c:cat>
          <c:val>
            <c:numLit>
              <c:ptCount val="17"/>
              <c:pt idx="0">
                <c:v>1</c:v>
              </c:pt>
              <c:pt idx="4">
                <c:v>1</c:v>
              </c:pt>
              <c:pt idx="12">
                <c:v>1</c:v>
              </c:pt>
              <c:pt idx="15">
                <c:v>2</c:v>
              </c:pt>
              <c:pt idx="16">
                <c:v>5</c:v>
              </c:pt>
            </c:numLit>
          </c:val>
        </c:ser>
        <c:ser>
          <c:idx val="5"/>
          <c:order val="5"/>
          <c:tx>
            <c:v>trans_type Gmm</c:v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Fl</c:v>
              </c:pt>
              <c:pt idx="1">
                <c:v>Fm</c:v>
              </c:pt>
              <c:pt idx="2">
                <c:v>Fsm</c:v>
              </c:pt>
              <c:pt idx="3">
                <c:v>Gcm</c:v>
              </c:pt>
              <c:pt idx="4">
                <c:v>Gh</c:v>
              </c:pt>
              <c:pt idx="5">
                <c:v>Gmm</c:v>
              </c:pt>
              <c:pt idx="6">
                <c:v>Gp</c:v>
              </c:pt>
              <c:pt idx="7">
                <c:v>Gt</c:v>
              </c:pt>
              <c:pt idx="8">
                <c:v>Sd</c:v>
              </c:pt>
              <c:pt idx="9">
                <c:v>Sh</c:v>
              </c:pt>
              <c:pt idx="10">
                <c:v>Sl</c:v>
              </c:pt>
              <c:pt idx="11">
                <c:v>Sm</c:v>
              </c:pt>
              <c:pt idx="12">
                <c:v>Sp</c:v>
              </c:pt>
              <c:pt idx="13">
                <c:v>Sr</c:v>
              </c:pt>
              <c:pt idx="14">
                <c:v>Ss</c:v>
              </c:pt>
              <c:pt idx="15">
                <c:v>St</c:v>
              </c:pt>
              <c:pt idx="16">
                <c:v>Grand Total</c:v>
              </c:pt>
            </c:strLit>
          </c:cat>
          <c:val>
            <c:numLit>
              <c:ptCount val="17"/>
              <c:pt idx="11">
                <c:v>1</c:v>
              </c:pt>
              <c:pt idx="16">
                <c:v>1</c:v>
              </c:pt>
            </c:numLit>
          </c:val>
        </c:ser>
        <c:ser>
          <c:idx val="6"/>
          <c:order val="6"/>
          <c:tx>
            <c:v>trans_type Gp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Fl</c:v>
              </c:pt>
              <c:pt idx="1">
                <c:v>Fm</c:v>
              </c:pt>
              <c:pt idx="2">
                <c:v>Fsm</c:v>
              </c:pt>
              <c:pt idx="3">
                <c:v>Gcm</c:v>
              </c:pt>
              <c:pt idx="4">
                <c:v>Gh</c:v>
              </c:pt>
              <c:pt idx="5">
                <c:v>Gmm</c:v>
              </c:pt>
              <c:pt idx="6">
                <c:v>Gp</c:v>
              </c:pt>
              <c:pt idx="7">
                <c:v>Gt</c:v>
              </c:pt>
              <c:pt idx="8">
                <c:v>Sd</c:v>
              </c:pt>
              <c:pt idx="9">
                <c:v>Sh</c:v>
              </c:pt>
              <c:pt idx="10">
                <c:v>Sl</c:v>
              </c:pt>
              <c:pt idx="11">
                <c:v>Sm</c:v>
              </c:pt>
              <c:pt idx="12">
                <c:v>Sp</c:v>
              </c:pt>
              <c:pt idx="13">
                <c:v>Sr</c:v>
              </c:pt>
              <c:pt idx="14">
                <c:v>Ss</c:v>
              </c:pt>
              <c:pt idx="15">
                <c:v>St</c:v>
              </c:pt>
              <c:pt idx="16">
                <c:v>Grand Total</c:v>
              </c:pt>
            </c:strLit>
          </c:cat>
          <c:val>
            <c:numLit>
              <c:ptCount val="17"/>
              <c:pt idx="4">
                <c:v>1</c:v>
              </c:pt>
              <c:pt idx="14">
                <c:v>1</c:v>
              </c:pt>
              <c:pt idx="16">
                <c:v>2</c:v>
              </c:pt>
            </c:numLit>
          </c:val>
        </c:ser>
        <c:ser>
          <c:idx val="7"/>
          <c:order val="7"/>
          <c:tx>
            <c:v>trans_type Sd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Fl</c:v>
              </c:pt>
              <c:pt idx="1">
                <c:v>Fm</c:v>
              </c:pt>
              <c:pt idx="2">
                <c:v>Fsm</c:v>
              </c:pt>
              <c:pt idx="3">
                <c:v>Gcm</c:v>
              </c:pt>
              <c:pt idx="4">
                <c:v>Gh</c:v>
              </c:pt>
              <c:pt idx="5">
                <c:v>Gmm</c:v>
              </c:pt>
              <c:pt idx="6">
                <c:v>Gp</c:v>
              </c:pt>
              <c:pt idx="7">
                <c:v>Gt</c:v>
              </c:pt>
              <c:pt idx="8">
                <c:v>Sd</c:v>
              </c:pt>
              <c:pt idx="9">
                <c:v>Sh</c:v>
              </c:pt>
              <c:pt idx="10">
                <c:v>Sl</c:v>
              </c:pt>
              <c:pt idx="11">
                <c:v>Sm</c:v>
              </c:pt>
              <c:pt idx="12">
                <c:v>Sp</c:v>
              </c:pt>
              <c:pt idx="13">
                <c:v>Sr</c:v>
              </c:pt>
              <c:pt idx="14">
                <c:v>Ss</c:v>
              </c:pt>
              <c:pt idx="15">
                <c:v>St</c:v>
              </c:pt>
              <c:pt idx="16">
                <c:v>Grand Total</c:v>
              </c:pt>
            </c:strLit>
          </c:cat>
          <c:val>
            <c:numLit>
              <c:ptCount val="17"/>
              <c:pt idx="10">
                <c:v>1</c:v>
              </c:pt>
              <c:pt idx="14">
                <c:v>1</c:v>
              </c:pt>
              <c:pt idx="15">
                <c:v>3</c:v>
              </c:pt>
              <c:pt idx="16">
                <c:v>5</c:v>
              </c:pt>
            </c:numLit>
          </c:val>
        </c:ser>
        <c:ser>
          <c:idx val="8"/>
          <c:order val="8"/>
          <c:tx>
            <c:v>trans_type Sh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Fl</c:v>
              </c:pt>
              <c:pt idx="1">
                <c:v>Fm</c:v>
              </c:pt>
              <c:pt idx="2">
                <c:v>Fsm</c:v>
              </c:pt>
              <c:pt idx="3">
                <c:v>Gcm</c:v>
              </c:pt>
              <c:pt idx="4">
                <c:v>Gh</c:v>
              </c:pt>
              <c:pt idx="5">
                <c:v>Gmm</c:v>
              </c:pt>
              <c:pt idx="6">
                <c:v>Gp</c:v>
              </c:pt>
              <c:pt idx="7">
                <c:v>Gt</c:v>
              </c:pt>
              <c:pt idx="8">
                <c:v>Sd</c:v>
              </c:pt>
              <c:pt idx="9">
                <c:v>Sh</c:v>
              </c:pt>
              <c:pt idx="10">
                <c:v>Sl</c:v>
              </c:pt>
              <c:pt idx="11">
                <c:v>Sm</c:v>
              </c:pt>
              <c:pt idx="12">
                <c:v>Sp</c:v>
              </c:pt>
              <c:pt idx="13">
                <c:v>Sr</c:v>
              </c:pt>
              <c:pt idx="14">
                <c:v>Ss</c:v>
              </c:pt>
              <c:pt idx="15">
                <c:v>St</c:v>
              </c:pt>
              <c:pt idx="16">
                <c:v>Grand Total</c:v>
              </c:pt>
            </c:strLit>
          </c:cat>
          <c:val>
            <c:numLit>
              <c:ptCount val="17"/>
              <c:pt idx="1">
                <c:v>1</c:v>
              </c:pt>
              <c:pt idx="4">
                <c:v>1</c:v>
              </c:pt>
              <c:pt idx="9">
                <c:v>5</c:v>
              </c:pt>
              <c:pt idx="10">
                <c:v>2</c:v>
              </c:pt>
              <c:pt idx="11">
                <c:v>6</c:v>
              </c:pt>
              <c:pt idx="12">
                <c:v>3</c:v>
              </c:pt>
              <c:pt idx="13">
                <c:v>6</c:v>
              </c:pt>
              <c:pt idx="14">
                <c:v>2</c:v>
              </c:pt>
              <c:pt idx="15">
                <c:v>8</c:v>
              </c:pt>
              <c:pt idx="16">
                <c:v>34</c:v>
              </c:pt>
            </c:numLit>
          </c:val>
        </c:ser>
        <c:ser>
          <c:idx val="9"/>
          <c:order val="9"/>
          <c:tx>
            <c:v>trans_type Sl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Fl</c:v>
              </c:pt>
              <c:pt idx="1">
                <c:v>Fm</c:v>
              </c:pt>
              <c:pt idx="2">
                <c:v>Fsm</c:v>
              </c:pt>
              <c:pt idx="3">
                <c:v>Gcm</c:v>
              </c:pt>
              <c:pt idx="4">
                <c:v>Gh</c:v>
              </c:pt>
              <c:pt idx="5">
                <c:v>Gmm</c:v>
              </c:pt>
              <c:pt idx="6">
                <c:v>Gp</c:v>
              </c:pt>
              <c:pt idx="7">
                <c:v>Gt</c:v>
              </c:pt>
              <c:pt idx="8">
                <c:v>Sd</c:v>
              </c:pt>
              <c:pt idx="9">
                <c:v>Sh</c:v>
              </c:pt>
              <c:pt idx="10">
                <c:v>Sl</c:v>
              </c:pt>
              <c:pt idx="11">
                <c:v>Sm</c:v>
              </c:pt>
              <c:pt idx="12">
                <c:v>Sp</c:v>
              </c:pt>
              <c:pt idx="13">
                <c:v>Sr</c:v>
              </c:pt>
              <c:pt idx="14">
                <c:v>Ss</c:v>
              </c:pt>
              <c:pt idx="15">
                <c:v>St</c:v>
              </c:pt>
              <c:pt idx="16">
                <c:v>Grand Total</c:v>
              </c:pt>
            </c:strLit>
          </c:cat>
          <c:val>
            <c:numLit>
              <c:ptCount val="17"/>
              <c:pt idx="0">
                <c:v>1</c:v>
              </c:pt>
              <c:pt idx="6">
                <c:v>1</c:v>
              </c:pt>
              <c:pt idx="9">
                <c:v>5</c:v>
              </c:pt>
              <c:pt idx="10">
                <c:v>4</c:v>
              </c:pt>
              <c:pt idx="11">
                <c:v>1</c:v>
              </c:pt>
              <c:pt idx="12">
                <c:v>5</c:v>
              </c:pt>
              <c:pt idx="14">
                <c:v>4</c:v>
              </c:pt>
              <c:pt idx="15">
                <c:v>13</c:v>
              </c:pt>
              <c:pt idx="16">
                <c:v>34</c:v>
              </c:pt>
            </c:numLit>
          </c:val>
        </c:ser>
        <c:ser>
          <c:idx val="10"/>
          <c:order val="10"/>
          <c:tx>
            <c:v>trans_type Sm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Fl</c:v>
              </c:pt>
              <c:pt idx="1">
                <c:v>Fm</c:v>
              </c:pt>
              <c:pt idx="2">
                <c:v>Fsm</c:v>
              </c:pt>
              <c:pt idx="3">
                <c:v>Gcm</c:v>
              </c:pt>
              <c:pt idx="4">
                <c:v>Gh</c:v>
              </c:pt>
              <c:pt idx="5">
                <c:v>Gmm</c:v>
              </c:pt>
              <c:pt idx="6">
                <c:v>Gp</c:v>
              </c:pt>
              <c:pt idx="7">
                <c:v>Gt</c:v>
              </c:pt>
              <c:pt idx="8">
                <c:v>Sd</c:v>
              </c:pt>
              <c:pt idx="9">
                <c:v>Sh</c:v>
              </c:pt>
              <c:pt idx="10">
                <c:v>Sl</c:v>
              </c:pt>
              <c:pt idx="11">
                <c:v>Sm</c:v>
              </c:pt>
              <c:pt idx="12">
                <c:v>Sp</c:v>
              </c:pt>
              <c:pt idx="13">
                <c:v>Sr</c:v>
              </c:pt>
              <c:pt idx="14">
                <c:v>Ss</c:v>
              </c:pt>
              <c:pt idx="15">
                <c:v>St</c:v>
              </c:pt>
              <c:pt idx="16">
                <c:v>Grand Total</c:v>
              </c:pt>
            </c:strLit>
          </c:cat>
          <c:val>
            <c:numLit>
              <c:ptCount val="17"/>
              <c:pt idx="3">
                <c:v>1</c:v>
              </c:pt>
              <c:pt idx="5">
                <c:v>1</c:v>
              </c:pt>
              <c:pt idx="8">
                <c:v>2</c:v>
              </c:pt>
              <c:pt idx="9">
                <c:v>3</c:v>
              </c:pt>
              <c:pt idx="10">
                <c:v>5</c:v>
              </c:pt>
              <c:pt idx="11">
                <c:v>3</c:v>
              </c:pt>
              <c:pt idx="12">
                <c:v>4</c:v>
              </c:pt>
              <c:pt idx="13">
                <c:v>1</c:v>
              </c:pt>
              <c:pt idx="14">
                <c:v>4</c:v>
              </c:pt>
              <c:pt idx="15">
                <c:v>3</c:v>
              </c:pt>
              <c:pt idx="16">
                <c:v>27</c:v>
              </c:pt>
            </c:numLit>
          </c:val>
        </c:ser>
        <c:ser>
          <c:idx val="11"/>
          <c:order val="11"/>
          <c:tx>
            <c:v>trans_type Sp</c:v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Fl</c:v>
              </c:pt>
              <c:pt idx="1">
                <c:v>Fm</c:v>
              </c:pt>
              <c:pt idx="2">
                <c:v>Fsm</c:v>
              </c:pt>
              <c:pt idx="3">
                <c:v>Gcm</c:v>
              </c:pt>
              <c:pt idx="4">
                <c:v>Gh</c:v>
              </c:pt>
              <c:pt idx="5">
                <c:v>Gmm</c:v>
              </c:pt>
              <c:pt idx="6">
                <c:v>Gp</c:v>
              </c:pt>
              <c:pt idx="7">
                <c:v>Gt</c:v>
              </c:pt>
              <c:pt idx="8">
                <c:v>Sd</c:v>
              </c:pt>
              <c:pt idx="9">
                <c:v>Sh</c:v>
              </c:pt>
              <c:pt idx="10">
                <c:v>Sl</c:v>
              </c:pt>
              <c:pt idx="11">
                <c:v>Sm</c:v>
              </c:pt>
              <c:pt idx="12">
                <c:v>Sp</c:v>
              </c:pt>
              <c:pt idx="13">
                <c:v>Sr</c:v>
              </c:pt>
              <c:pt idx="14">
                <c:v>Ss</c:v>
              </c:pt>
              <c:pt idx="15">
                <c:v>St</c:v>
              </c:pt>
              <c:pt idx="16">
                <c:v>Grand Total</c:v>
              </c:pt>
            </c:strLit>
          </c:cat>
          <c:val>
            <c:numLit>
              <c:ptCount val="17"/>
              <c:pt idx="3">
                <c:v>1</c:v>
              </c:pt>
              <c:pt idx="9">
                <c:v>7</c:v>
              </c:pt>
              <c:pt idx="10">
                <c:v>6</c:v>
              </c:pt>
              <c:pt idx="12">
                <c:v>8</c:v>
              </c:pt>
              <c:pt idx="13">
                <c:v>2</c:v>
              </c:pt>
              <c:pt idx="14">
                <c:v>1</c:v>
              </c:pt>
              <c:pt idx="15">
                <c:v>9</c:v>
              </c:pt>
              <c:pt idx="16">
                <c:v>34</c:v>
              </c:pt>
            </c:numLit>
          </c:val>
        </c:ser>
        <c:ser>
          <c:idx val="12"/>
          <c:order val="12"/>
          <c:tx>
            <c:v>trans_type Sr</c:v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Fl</c:v>
              </c:pt>
              <c:pt idx="1">
                <c:v>Fm</c:v>
              </c:pt>
              <c:pt idx="2">
                <c:v>Fsm</c:v>
              </c:pt>
              <c:pt idx="3">
                <c:v>Gcm</c:v>
              </c:pt>
              <c:pt idx="4">
                <c:v>Gh</c:v>
              </c:pt>
              <c:pt idx="5">
                <c:v>Gmm</c:v>
              </c:pt>
              <c:pt idx="6">
                <c:v>Gp</c:v>
              </c:pt>
              <c:pt idx="7">
                <c:v>Gt</c:v>
              </c:pt>
              <c:pt idx="8">
                <c:v>Sd</c:v>
              </c:pt>
              <c:pt idx="9">
                <c:v>Sh</c:v>
              </c:pt>
              <c:pt idx="10">
                <c:v>Sl</c:v>
              </c:pt>
              <c:pt idx="11">
                <c:v>Sm</c:v>
              </c:pt>
              <c:pt idx="12">
                <c:v>Sp</c:v>
              </c:pt>
              <c:pt idx="13">
                <c:v>Sr</c:v>
              </c:pt>
              <c:pt idx="14">
                <c:v>Ss</c:v>
              </c:pt>
              <c:pt idx="15">
                <c:v>St</c:v>
              </c:pt>
              <c:pt idx="16">
                <c:v>Grand Total</c:v>
              </c:pt>
            </c:strLit>
          </c:cat>
          <c:val>
            <c:numLit>
              <c:ptCount val="17"/>
              <c:pt idx="0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2</c:v>
              </c:pt>
              <c:pt idx="15">
                <c:v>4</c:v>
              </c:pt>
              <c:pt idx="16">
                <c:v>11</c:v>
              </c:pt>
            </c:numLit>
          </c:val>
        </c:ser>
        <c:ser>
          <c:idx val="13"/>
          <c:order val="13"/>
          <c:tx>
            <c:v>trans_type Ss</c:v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Fl</c:v>
              </c:pt>
              <c:pt idx="1">
                <c:v>Fm</c:v>
              </c:pt>
              <c:pt idx="2">
                <c:v>Fsm</c:v>
              </c:pt>
              <c:pt idx="3">
                <c:v>Gcm</c:v>
              </c:pt>
              <c:pt idx="4">
                <c:v>Gh</c:v>
              </c:pt>
              <c:pt idx="5">
                <c:v>Gmm</c:v>
              </c:pt>
              <c:pt idx="6">
                <c:v>Gp</c:v>
              </c:pt>
              <c:pt idx="7">
                <c:v>Gt</c:v>
              </c:pt>
              <c:pt idx="8">
                <c:v>Sd</c:v>
              </c:pt>
              <c:pt idx="9">
                <c:v>Sh</c:v>
              </c:pt>
              <c:pt idx="10">
                <c:v>Sl</c:v>
              </c:pt>
              <c:pt idx="11">
                <c:v>Sm</c:v>
              </c:pt>
              <c:pt idx="12">
                <c:v>Sp</c:v>
              </c:pt>
              <c:pt idx="13">
                <c:v>Sr</c:v>
              </c:pt>
              <c:pt idx="14">
                <c:v>Ss</c:v>
              </c:pt>
              <c:pt idx="15">
                <c:v>St</c:v>
              </c:pt>
              <c:pt idx="16">
                <c:v>Grand Total</c:v>
              </c:pt>
            </c:strLit>
          </c:cat>
          <c:val>
            <c:numLit>
              <c:ptCount val="17"/>
              <c:pt idx="3">
                <c:v>3</c:v>
              </c:pt>
              <c:pt idx="4">
                <c:v>1</c:v>
              </c:pt>
              <c:pt idx="9">
                <c:v>3</c:v>
              </c:pt>
              <c:pt idx="10">
                <c:v>6</c:v>
              </c:pt>
              <c:pt idx="11">
                <c:v>3</c:v>
              </c:pt>
              <c:pt idx="12">
                <c:v>3</c:v>
              </c:pt>
              <c:pt idx="14">
                <c:v>3</c:v>
              </c:pt>
              <c:pt idx="15">
                <c:v>9</c:v>
              </c:pt>
              <c:pt idx="16">
                <c:v>31</c:v>
              </c:pt>
            </c:numLit>
          </c:val>
        </c:ser>
        <c:ser>
          <c:idx val="14"/>
          <c:order val="14"/>
          <c:tx>
            <c:v>trans_type St</c:v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Fl</c:v>
              </c:pt>
              <c:pt idx="1">
                <c:v>Fm</c:v>
              </c:pt>
              <c:pt idx="2">
                <c:v>Fsm</c:v>
              </c:pt>
              <c:pt idx="3">
                <c:v>Gcm</c:v>
              </c:pt>
              <c:pt idx="4">
                <c:v>Gh</c:v>
              </c:pt>
              <c:pt idx="5">
                <c:v>Gmm</c:v>
              </c:pt>
              <c:pt idx="6">
                <c:v>Gp</c:v>
              </c:pt>
              <c:pt idx="7">
                <c:v>Gt</c:v>
              </c:pt>
              <c:pt idx="8">
                <c:v>Sd</c:v>
              </c:pt>
              <c:pt idx="9">
                <c:v>Sh</c:v>
              </c:pt>
              <c:pt idx="10">
                <c:v>Sl</c:v>
              </c:pt>
              <c:pt idx="11">
                <c:v>Sm</c:v>
              </c:pt>
              <c:pt idx="12">
                <c:v>Sp</c:v>
              </c:pt>
              <c:pt idx="13">
                <c:v>Sr</c:v>
              </c:pt>
              <c:pt idx="14">
                <c:v>Ss</c:v>
              </c:pt>
              <c:pt idx="15">
                <c:v>St</c:v>
              </c:pt>
              <c:pt idx="16">
                <c:v>Grand Total</c:v>
              </c:pt>
            </c:strLit>
          </c:cat>
          <c:val>
            <c:numLit>
              <c:ptCount val="17"/>
              <c:pt idx="0">
                <c:v>1</c:v>
              </c:pt>
              <c:pt idx="3">
                <c:v>5</c:v>
              </c:pt>
              <c:pt idx="4">
                <c:v>1</c:v>
              </c:pt>
              <c:pt idx="5">
                <c:v>2</c:v>
              </c:pt>
              <c:pt idx="7">
                <c:v>1</c:v>
              </c:pt>
              <c:pt idx="8">
                <c:v>4</c:v>
              </c:pt>
              <c:pt idx="9">
                <c:v>9</c:v>
              </c:pt>
              <c:pt idx="10">
                <c:v>12</c:v>
              </c:pt>
              <c:pt idx="11">
                <c:v>6</c:v>
              </c:pt>
              <c:pt idx="12">
                <c:v>9</c:v>
              </c:pt>
              <c:pt idx="13">
                <c:v>3</c:v>
              </c:pt>
              <c:pt idx="14">
                <c:v>4</c:v>
              </c:pt>
              <c:pt idx="15">
                <c:v>11</c:v>
              </c:pt>
              <c:pt idx="16">
                <c:v>68</c:v>
              </c:pt>
            </c:numLit>
          </c:val>
        </c:ser>
        <c:overlap val="100"/>
        <c:axId val="48174110"/>
        <c:axId val="30913807"/>
      </c:barChart>
      <c:catAx>
        <c:axId val="481741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13807"/>
        <c:crosses val="autoZero"/>
        <c:auto val="0"/>
        <c:lblOffset val="100"/>
        <c:tickLblSkip val="1"/>
        <c:noMultiLvlLbl val="0"/>
      </c:catAx>
      <c:valAx>
        <c:axId val="3091380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741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[0]CH - FU trans!PivotTable4</c:name>
  </c:pivotSource>
  <c:chart>
    <c:plotArea>
      <c:layout/>
      <c:barChart>
        <c:barDir val="bar"/>
        <c:grouping val="percentStacked"/>
        <c:varyColors val="0"/>
        <c:ser>
          <c:idx val="0"/>
          <c:order val="0"/>
          <c:tx>
            <c:v>trans_type Fl</c:v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Fl</c:v>
              </c:pt>
              <c:pt idx="1">
                <c:v>Gcm</c:v>
              </c:pt>
              <c:pt idx="2">
                <c:v>Gh</c:v>
              </c:pt>
              <c:pt idx="3">
                <c:v>Gmm</c:v>
              </c:pt>
              <c:pt idx="4">
                <c:v>Gp</c:v>
              </c:pt>
              <c:pt idx="5">
                <c:v>Gt</c:v>
              </c:pt>
              <c:pt idx="6">
                <c:v>Sd</c:v>
              </c:pt>
              <c:pt idx="7">
                <c:v>Sh</c:v>
              </c:pt>
              <c:pt idx="8">
                <c:v>Sl</c:v>
              </c:pt>
              <c:pt idx="9">
                <c:v>Sm</c:v>
              </c:pt>
              <c:pt idx="10">
                <c:v>Sp</c:v>
              </c:pt>
              <c:pt idx="11">
                <c:v>Sr</c:v>
              </c:pt>
              <c:pt idx="12">
                <c:v>Ss</c:v>
              </c:pt>
              <c:pt idx="13">
                <c:v>St</c:v>
              </c:pt>
              <c:pt idx="14">
                <c:v>Grand Total</c:v>
              </c:pt>
            </c:strLit>
          </c:cat>
          <c:val>
            <c:numLit>
              <c:ptCount val="15"/>
              <c:pt idx="11">
                <c:v>2</c:v>
              </c:pt>
              <c:pt idx="14">
                <c:v>2</c:v>
              </c:pt>
            </c:numLit>
          </c:val>
        </c:ser>
        <c:ser>
          <c:idx val="1"/>
          <c:order val="1"/>
          <c:tx>
            <c:v>trans_type Gcm</c:v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Fl</c:v>
              </c:pt>
              <c:pt idx="1">
                <c:v>Gcm</c:v>
              </c:pt>
              <c:pt idx="2">
                <c:v>Gh</c:v>
              </c:pt>
              <c:pt idx="3">
                <c:v>Gmm</c:v>
              </c:pt>
              <c:pt idx="4">
                <c:v>Gp</c:v>
              </c:pt>
              <c:pt idx="5">
                <c:v>Gt</c:v>
              </c:pt>
              <c:pt idx="6">
                <c:v>Sd</c:v>
              </c:pt>
              <c:pt idx="7">
                <c:v>Sh</c:v>
              </c:pt>
              <c:pt idx="8">
                <c:v>Sl</c:v>
              </c:pt>
              <c:pt idx="9">
                <c:v>Sm</c:v>
              </c:pt>
              <c:pt idx="10">
                <c:v>Sp</c:v>
              </c:pt>
              <c:pt idx="11">
                <c:v>Sr</c:v>
              </c:pt>
              <c:pt idx="12">
                <c:v>Ss</c:v>
              </c:pt>
              <c:pt idx="13">
                <c:v>St</c:v>
              </c:pt>
              <c:pt idx="14">
                <c:v>Grand Total</c:v>
              </c:pt>
            </c:strLit>
          </c:cat>
          <c:val>
            <c:numLit>
              <c:ptCount val="15"/>
              <c:pt idx="1">
                <c:v>1</c:v>
              </c:pt>
              <c:pt idx="13">
                <c:v>4</c:v>
              </c:pt>
              <c:pt idx="14">
                <c:v>5</c:v>
              </c:pt>
            </c:numLit>
          </c:val>
        </c:ser>
        <c:ser>
          <c:idx val="2"/>
          <c:order val="2"/>
          <c:tx>
            <c:v>trans_type Gh</c:v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Fl</c:v>
              </c:pt>
              <c:pt idx="1">
                <c:v>Gcm</c:v>
              </c:pt>
              <c:pt idx="2">
                <c:v>Gh</c:v>
              </c:pt>
              <c:pt idx="3">
                <c:v>Gmm</c:v>
              </c:pt>
              <c:pt idx="4">
                <c:v>Gp</c:v>
              </c:pt>
              <c:pt idx="5">
                <c:v>Gt</c:v>
              </c:pt>
              <c:pt idx="6">
                <c:v>Sd</c:v>
              </c:pt>
              <c:pt idx="7">
                <c:v>Sh</c:v>
              </c:pt>
              <c:pt idx="8">
                <c:v>Sl</c:v>
              </c:pt>
              <c:pt idx="9">
                <c:v>Sm</c:v>
              </c:pt>
              <c:pt idx="10">
                <c:v>Sp</c:v>
              </c:pt>
              <c:pt idx="11">
                <c:v>Sr</c:v>
              </c:pt>
              <c:pt idx="12">
                <c:v>Ss</c:v>
              </c:pt>
              <c:pt idx="13">
                <c:v>St</c:v>
              </c:pt>
              <c:pt idx="14">
                <c:v>Grand Total</c:v>
              </c:pt>
            </c:strLit>
          </c:cat>
          <c:val>
            <c:numLit>
              <c:ptCount val="15"/>
              <c:pt idx="2">
                <c:v>1</c:v>
              </c:pt>
              <c:pt idx="13">
                <c:v>1</c:v>
              </c:pt>
              <c:pt idx="14">
                <c:v>2</c:v>
              </c:pt>
            </c:numLit>
          </c:val>
        </c:ser>
        <c:ser>
          <c:idx val="3"/>
          <c:order val="3"/>
          <c:tx>
            <c:v>trans_type Gmm</c:v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Fl</c:v>
              </c:pt>
              <c:pt idx="1">
                <c:v>Gcm</c:v>
              </c:pt>
              <c:pt idx="2">
                <c:v>Gh</c:v>
              </c:pt>
              <c:pt idx="3">
                <c:v>Gmm</c:v>
              </c:pt>
              <c:pt idx="4">
                <c:v>Gp</c:v>
              </c:pt>
              <c:pt idx="5">
                <c:v>Gt</c:v>
              </c:pt>
              <c:pt idx="6">
                <c:v>Sd</c:v>
              </c:pt>
              <c:pt idx="7">
                <c:v>Sh</c:v>
              </c:pt>
              <c:pt idx="8">
                <c:v>Sl</c:v>
              </c:pt>
              <c:pt idx="9">
                <c:v>Sm</c:v>
              </c:pt>
              <c:pt idx="10">
                <c:v>Sp</c:v>
              </c:pt>
              <c:pt idx="11">
                <c:v>Sr</c:v>
              </c:pt>
              <c:pt idx="12">
                <c:v>Ss</c:v>
              </c:pt>
              <c:pt idx="13">
                <c:v>St</c:v>
              </c:pt>
              <c:pt idx="14">
                <c:v>Grand Total</c:v>
              </c:pt>
            </c:strLit>
          </c:cat>
          <c:val>
            <c:numLit>
              <c:ptCount val="15"/>
              <c:pt idx="12">
                <c:v>1</c:v>
              </c:pt>
              <c:pt idx="14">
                <c:v>1</c:v>
              </c:pt>
            </c:numLit>
          </c:val>
        </c:ser>
        <c:ser>
          <c:idx val="4"/>
          <c:order val="4"/>
          <c:tx>
            <c:v>trans_type Gp</c:v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Fl</c:v>
              </c:pt>
              <c:pt idx="1">
                <c:v>Gcm</c:v>
              </c:pt>
              <c:pt idx="2">
                <c:v>Gh</c:v>
              </c:pt>
              <c:pt idx="3">
                <c:v>Gmm</c:v>
              </c:pt>
              <c:pt idx="4">
                <c:v>Gp</c:v>
              </c:pt>
              <c:pt idx="5">
                <c:v>Gt</c:v>
              </c:pt>
              <c:pt idx="6">
                <c:v>Sd</c:v>
              </c:pt>
              <c:pt idx="7">
                <c:v>Sh</c:v>
              </c:pt>
              <c:pt idx="8">
                <c:v>Sl</c:v>
              </c:pt>
              <c:pt idx="9">
                <c:v>Sm</c:v>
              </c:pt>
              <c:pt idx="10">
                <c:v>Sp</c:v>
              </c:pt>
              <c:pt idx="11">
                <c:v>Sr</c:v>
              </c:pt>
              <c:pt idx="12">
                <c:v>Ss</c:v>
              </c:pt>
              <c:pt idx="13">
                <c:v>St</c:v>
              </c:pt>
              <c:pt idx="14">
                <c:v>Grand Total</c:v>
              </c:pt>
            </c:strLit>
          </c:cat>
          <c:val>
            <c:numLit>
              <c:ptCount val="15"/>
              <c:pt idx="8">
                <c:v>2</c:v>
              </c:pt>
              <c:pt idx="10">
                <c:v>1</c:v>
              </c:pt>
              <c:pt idx="14">
                <c:v>3</c:v>
              </c:pt>
            </c:numLit>
          </c:val>
        </c:ser>
        <c:ser>
          <c:idx val="5"/>
          <c:order val="5"/>
          <c:tx>
            <c:v>trans_type Gt</c:v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Fl</c:v>
              </c:pt>
              <c:pt idx="1">
                <c:v>Gcm</c:v>
              </c:pt>
              <c:pt idx="2">
                <c:v>Gh</c:v>
              </c:pt>
              <c:pt idx="3">
                <c:v>Gmm</c:v>
              </c:pt>
              <c:pt idx="4">
                <c:v>Gp</c:v>
              </c:pt>
              <c:pt idx="5">
                <c:v>Gt</c:v>
              </c:pt>
              <c:pt idx="6">
                <c:v>Sd</c:v>
              </c:pt>
              <c:pt idx="7">
                <c:v>Sh</c:v>
              </c:pt>
              <c:pt idx="8">
                <c:v>Sl</c:v>
              </c:pt>
              <c:pt idx="9">
                <c:v>Sm</c:v>
              </c:pt>
              <c:pt idx="10">
                <c:v>Sp</c:v>
              </c:pt>
              <c:pt idx="11">
                <c:v>Sr</c:v>
              </c:pt>
              <c:pt idx="12">
                <c:v>Ss</c:v>
              </c:pt>
              <c:pt idx="13">
                <c:v>St</c:v>
              </c:pt>
              <c:pt idx="14">
                <c:v>Grand Total</c:v>
              </c:pt>
            </c:strLit>
          </c:cat>
          <c:val>
            <c:numLit>
              <c:ptCount val="15"/>
              <c:pt idx="8">
                <c:v>1</c:v>
              </c:pt>
              <c:pt idx="14">
                <c:v>1</c:v>
              </c:pt>
            </c:numLit>
          </c:val>
        </c:ser>
        <c:ser>
          <c:idx val="6"/>
          <c:order val="6"/>
          <c:tx>
            <c:v>trans_type Sd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Fl</c:v>
              </c:pt>
              <c:pt idx="1">
                <c:v>Gcm</c:v>
              </c:pt>
              <c:pt idx="2">
                <c:v>Gh</c:v>
              </c:pt>
              <c:pt idx="3">
                <c:v>Gmm</c:v>
              </c:pt>
              <c:pt idx="4">
                <c:v>Gp</c:v>
              </c:pt>
              <c:pt idx="5">
                <c:v>Gt</c:v>
              </c:pt>
              <c:pt idx="6">
                <c:v>Sd</c:v>
              </c:pt>
              <c:pt idx="7">
                <c:v>Sh</c:v>
              </c:pt>
              <c:pt idx="8">
                <c:v>Sl</c:v>
              </c:pt>
              <c:pt idx="9">
                <c:v>Sm</c:v>
              </c:pt>
              <c:pt idx="10">
                <c:v>Sp</c:v>
              </c:pt>
              <c:pt idx="11">
                <c:v>Sr</c:v>
              </c:pt>
              <c:pt idx="12">
                <c:v>Ss</c:v>
              </c:pt>
              <c:pt idx="13">
                <c:v>St</c:v>
              </c:pt>
              <c:pt idx="14">
                <c:v>Grand Total</c:v>
              </c:pt>
            </c:strLit>
          </c:cat>
          <c:val>
            <c:numLit>
              <c:ptCount val="15"/>
              <c:pt idx="0">
                <c:v>1</c:v>
              </c:pt>
              <c:pt idx="6">
                <c:v>4</c:v>
              </c:pt>
              <c:pt idx="8">
                <c:v>6</c:v>
              </c:pt>
              <c:pt idx="9">
                <c:v>7</c:v>
              </c:pt>
              <c:pt idx="10">
                <c:v>1</c:v>
              </c:pt>
              <c:pt idx="14">
                <c:v>19</c:v>
              </c:pt>
            </c:numLit>
          </c:val>
        </c:ser>
        <c:ser>
          <c:idx val="7"/>
          <c:order val="7"/>
          <c:tx>
            <c:v>trans_type Sh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Fl</c:v>
              </c:pt>
              <c:pt idx="1">
                <c:v>Gcm</c:v>
              </c:pt>
              <c:pt idx="2">
                <c:v>Gh</c:v>
              </c:pt>
              <c:pt idx="3">
                <c:v>Gmm</c:v>
              </c:pt>
              <c:pt idx="4">
                <c:v>Gp</c:v>
              </c:pt>
              <c:pt idx="5">
                <c:v>Gt</c:v>
              </c:pt>
              <c:pt idx="6">
                <c:v>Sd</c:v>
              </c:pt>
              <c:pt idx="7">
                <c:v>Sh</c:v>
              </c:pt>
              <c:pt idx="8">
                <c:v>Sl</c:v>
              </c:pt>
              <c:pt idx="9">
                <c:v>Sm</c:v>
              </c:pt>
              <c:pt idx="10">
                <c:v>Sp</c:v>
              </c:pt>
              <c:pt idx="11">
                <c:v>Sr</c:v>
              </c:pt>
              <c:pt idx="12">
                <c:v>Ss</c:v>
              </c:pt>
              <c:pt idx="13">
                <c:v>St</c:v>
              </c:pt>
              <c:pt idx="14">
                <c:v>Grand Total</c:v>
              </c:pt>
            </c:strLit>
          </c:cat>
          <c:val>
            <c:numLit>
              <c:ptCount val="15"/>
              <c:pt idx="3">
                <c:v>1</c:v>
              </c:pt>
              <c:pt idx="8">
                <c:v>2</c:v>
              </c:pt>
              <c:pt idx="9">
                <c:v>1</c:v>
              </c:pt>
              <c:pt idx="10">
                <c:v>4</c:v>
              </c:pt>
              <c:pt idx="13">
                <c:v>3</c:v>
              </c:pt>
              <c:pt idx="14">
                <c:v>11</c:v>
              </c:pt>
            </c:numLit>
          </c:val>
        </c:ser>
        <c:ser>
          <c:idx val="8"/>
          <c:order val="8"/>
          <c:tx>
            <c:v>trans_type Sl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Fl</c:v>
              </c:pt>
              <c:pt idx="1">
                <c:v>Gcm</c:v>
              </c:pt>
              <c:pt idx="2">
                <c:v>Gh</c:v>
              </c:pt>
              <c:pt idx="3">
                <c:v>Gmm</c:v>
              </c:pt>
              <c:pt idx="4">
                <c:v>Gp</c:v>
              </c:pt>
              <c:pt idx="5">
                <c:v>Gt</c:v>
              </c:pt>
              <c:pt idx="6">
                <c:v>Sd</c:v>
              </c:pt>
              <c:pt idx="7">
                <c:v>Sh</c:v>
              </c:pt>
              <c:pt idx="8">
                <c:v>Sl</c:v>
              </c:pt>
              <c:pt idx="9">
                <c:v>Sm</c:v>
              </c:pt>
              <c:pt idx="10">
                <c:v>Sp</c:v>
              </c:pt>
              <c:pt idx="11">
                <c:v>Sr</c:v>
              </c:pt>
              <c:pt idx="12">
                <c:v>Ss</c:v>
              </c:pt>
              <c:pt idx="13">
                <c:v>St</c:v>
              </c:pt>
              <c:pt idx="14">
                <c:v>Grand Total</c:v>
              </c:pt>
            </c:strLit>
          </c:cat>
          <c:val>
            <c:numLit>
              <c:ptCount val="15"/>
              <c:pt idx="0">
                <c:v>1</c:v>
              </c:pt>
              <c:pt idx="2">
                <c:v>2</c:v>
              </c:pt>
              <c:pt idx="4">
                <c:v>1</c:v>
              </c:pt>
              <c:pt idx="5">
                <c:v>1</c:v>
              </c:pt>
              <c:pt idx="6">
                <c:v>10</c:v>
              </c:pt>
              <c:pt idx="7">
                <c:v>3</c:v>
              </c:pt>
              <c:pt idx="8">
                <c:v>7</c:v>
              </c:pt>
              <c:pt idx="9">
                <c:v>14</c:v>
              </c:pt>
              <c:pt idx="10">
                <c:v>2</c:v>
              </c:pt>
              <c:pt idx="12">
                <c:v>2</c:v>
              </c:pt>
              <c:pt idx="13">
                <c:v>10</c:v>
              </c:pt>
              <c:pt idx="14">
                <c:v>53</c:v>
              </c:pt>
            </c:numLit>
          </c:val>
        </c:ser>
        <c:ser>
          <c:idx val="9"/>
          <c:order val="9"/>
          <c:tx>
            <c:v>trans_type Sm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Fl</c:v>
              </c:pt>
              <c:pt idx="1">
                <c:v>Gcm</c:v>
              </c:pt>
              <c:pt idx="2">
                <c:v>Gh</c:v>
              </c:pt>
              <c:pt idx="3">
                <c:v>Gmm</c:v>
              </c:pt>
              <c:pt idx="4">
                <c:v>Gp</c:v>
              </c:pt>
              <c:pt idx="5">
                <c:v>Gt</c:v>
              </c:pt>
              <c:pt idx="6">
                <c:v>Sd</c:v>
              </c:pt>
              <c:pt idx="7">
                <c:v>Sh</c:v>
              </c:pt>
              <c:pt idx="8">
                <c:v>Sl</c:v>
              </c:pt>
              <c:pt idx="9">
                <c:v>Sm</c:v>
              </c:pt>
              <c:pt idx="10">
                <c:v>Sp</c:v>
              </c:pt>
              <c:pt idx="11">
                <c:v>Sr</c:v>
              </c:pt>
              <c:pt idx="12">
                <c:v>Ss</c:v>
              </c:pt>
              <c:pt idx="13">
                <c:v>St</c:v>
              </c:pt>
              <c:pt idx="14">
                <c:v>Grand Total</c:v>
              </c:pt>
            </c:strLit>
          </c:cat>
          <c:val>
            <c:numLit>
              <c:ptCount val="15"/>
              <c:pt idx="0">
                <c:v>2</c:v>
              </c:pt>
              <c:pt idx="6">
                <c:v>7</c:v>
              </c:pt>
              <c:pt idx="8">
                <c:v>12</c:v>
              </c:pt>
              <c:pt idx="9">
                <c:v>2</c:v>
              </c:pt>
              <c:pt idx="10">
                <c:v>4</c:v>
              </c:pt>
              <c:pt idx="12">
                <c:v>1</c:v>
              </c:pt>
              <c:pt idx="13">
                <c:v>3</c:v>
              </c:pt>
              <c:pt idx="14">
                <c:v>31</c:v>
              </c:pt>
            </c:numLit>
          </c:val>
        </c:ser>
        <c:ser>
          <c:idx val="10"/>
          <c:order val="10"/>
          <c:tx>
            <c:v>trans_type Sp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Fl</c:v>
              </c:pt>
              <c:pt idx="1">
                <c:v>Gcm</c:v>
              </c:pt>
              <c:pt idx="2">
                <c:v>Gh</c:v>
              </c:pt>
              <c:pt idx="3">
                <c:v>Gmm</c:v>
              </c:pt>
              <c:pt idx="4">
                <c:v>Gp</c:v>
              </c:pt>
              <c:pt idx="5">
                <c:v>Gt</c:v>
              </c:pt>
              <c:pt idx="6">
                <c:v>Sd</c:v>
              </c:pt>
              <c:pt idx="7">
                <c:v>Sh</c:v>
              </c:pt>
              <c:pt idx="8">
                <c:v>Sl</c:v>
              </c:pt>
              <c:pt idx="9">
                <c:v>Sm</c:v>
              </c:pt>
              <c:pt idx="10">
                <c:v>Sp</c:v>
              </c:pt>
              <c:pt idx="11">
                <c:v>Sr</c:v>
              </c:pt>
              <c:pt idx="12">
                <c:v>Ss</c:v>
              </c:pt>
              <c:pt idx="13">
                <c:v>St</c:v>
              </c:pt>
              <c:pt idx="14">
                <c:v>Grand Total</c:v>
              </c:pt>
            </c:strLit>
          </c:cat>
          <c:val>
            <c:numLit>
              <c:ptCount val="15"/>
              <c:pt idx="1">
                <c:v>4</c:v>
              </c:pt>
              <c:pt idx="6">
                <c:v>4</c:v>
              </c:pt>
              <c:pt idx="7">
                <c:v>1</c:v>
              </c:pt>
              <c:pt idx="8">
                <c:v>2</c:v>
              </c:pt>
              <c:pt idx="9">
                <c:v>4</c:v>
              </c:pt>
              <c:pt idx="10">
                <c:v>3</c:v>
              </c:pt>
              <c:pt idx="13">
                <c:v>12</c:v>
              </c:pt>
              <c:pt idx="14">
                <c:v>30</c:v>
              </c:pt>
            </c:numLit>
          </c:val>
        </c:ser>
        <c:ser>
          <c:idx val="11"/>
          <c:order val="11"/>
          <c:tx>
            <c:v>trans_type Sr</c:v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Fl</c:v>
              </c:pt>
              <c:pt idx="1">
                <c:v>Gcm</c:v>
              </c:pt>
              <c:pt idx="2">
                <c:v>Gh</c:v>
              </c:pt>
              <c:pt idx="3">
                <c:v>Gmm</c:v>
              </c:pt>
              <c:pt idx="4">
                <c:v>Gp</c:v>
              </c:pt>
              <c:pt idx="5">
                <c:v>Gt</c:v>
              </c:pt>
              <c:pt idx="6">
                <c:v>Sd</c:v>
              </c:pt>
              <c:pt idx="7">
                <c:v>Sh</c:v>
              </c:pt>
              <c:pt idx="8">
                <c:v>Sl</c:v>
              </c:pt>
              <c:pt idx="9">
                <c:v>Sm</c:v>
              </c:pt>
              <c:pt idx="10">
                <c:v>Sp</c:v>
              </c:pt>
              <c:pt idx="11">
                <c:v>Sr</c:v>
              </c:pt>
              <c:pt idx="12">
                <c:v>Ss</c:v>
              </c:pt>
              <c:pt idx="13">
                <c:v>St</c:v>
              </c:pt>
              <c:pt idx="14">
                <c:v>Grand Total</c:v>
              </c:pt>
            </c:strLit>
          </c:cat>
          <c:val>
            <c:numLit>
              <c:ptCount val="15"/>
              <c:pt idx="10">
                <c:v>1</c:v>
              </c:pt>
              <c:pt idx="14">
                <c:v>1</c:v>
              </c:pt>
            </c:numLit>
          </c:val>
        </c:ser>
        <c:ser>
          <c:idx val="12"/>
          <c:order val="12"/>
          <c:tx>
            <c:v>trans_type Ss</c:v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Fl</c:v>
              </c:pt>
              <c:pt idx="1">
                <c:v>Gcm</c:v>
              </c:pt>
              <c:pt idx="2">
                <c:v>Gh</c:v>
              </c:pt>
              <c:pt idx="3">
                <c:v>Gmm</c:v>
              </c:pt>
              <c:pt idx="4">
                <c:v>Gp</c:v>
              </c:pt>
              <c:pt idx="5">
                <c:v>Gt</c:v>
              </c:pt>
              <c:pt idx="6">
                <c:v>Sd</c:v>
              </c:pt>
              <c:pt idx="7">
                <c:v>Sh</c:v>
              </c:pt>
              <c:pt idx="8">
                <c:v>Sl</c:v>
              </c:pt>
              <c:pt idx="9">
                <c:v>Sm</c:v>
              </c:pt>
              <c:pt idx="10">
                <c:v>Sp</c:v>
              </c:pt>
              <c:pt idx="11">
                <c:v>Sr</c:v>
              </c:pt>
              <c:pt idx="12">
                <c:v>Ss</c:v>
              </c:pt>
              <c:pt idx="13">
                <c:v>St</c:v>
              </c:pt>
              <c:pt idx="14">
                <c:v>Grand Total</c:v>
              </c:pt>
            </c:strLit>
          </c:cat>
          <c:val>
            <c:numLit>
              <c:ptCount val="15"/>
              <c:pt idx="1">
                <c:v>3</c:v>
              </c:pt>
              <c:pt idx="6">
                <c:v>1</c:v>
              </c:pt>
              <c:pt idx="8">
                <c:v>2</c:v>
              </c:pt>
              <c:pt idx="10">
                <c:v>2</c:v>
              </c:pt>
              <c:pt idx="11">
                <c:v>1</c:v>
              </c:pt>
              <c:pt idx="12">
                <c:v>1</c:v>
              </c:pt>
              <c:pt idx="13">
                <c:v>2</c:v>
              </c:pt>
              <c:pt idx="14">
                <c:v>12</c:v>
              </c:pt>
            </c:numLit>
          </c:val>
        </c:ser>
        <c:ser>
          <c:idx val="13"/>
          <c:order val="13"/>
          <c:tx>
            <c:v>trans_type St</c:v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Fl</c:v>
              </c:pt>
              <c:pt idx="1">
                <c:v>Gcm</c:v>
              </c:pt>
              <c:pt idx="2">
                <c:v>Gh</c:v>
              </c:pt>
              <c:pt idx="3">
                <c:v>Gmm</c:v>
              </c:pt>
              <c:pt idx="4">
                <c:v>Gp</c:v>
              </c:pt>
              <c:pt idx="5">
                <c:v>Gt</c:v>
              </c:pt>
              <c:pt idx="6">
                <c:v>Sd</c:v>
              </c:pt>
              <c:pt idx="7">
                <c:v>Sh</c:v>
              </c:pt>
              <c:pt idx="8">
                <c:v>Sl</c:v>
              </c:pt>
              <c:pt idx="9">
                <c:v>Sm</c:v>
              </c:pt>
              <c:pt idx="10">
                <c:v>Sp</c:v>
              </c:pt>
              <c:pt idx="11">
                <c:v>Sr</c:v>
              </c:pt>
              <c:pt idx="12">
                <c:v>Ss</c:v>
              </c:pt>
              <c:pt idx="13">
                <c:v>St</c:v>
              </c:pt>
              <c:pt idx="14">
                <c:v>Grand Total</c:v>
              </c:pt>
            </c:strLit>
          </c:cat>
          <c:val>
            <c:numLit>
              <c:ptCount val="15"/>
              <c:pt idx="0">
                <c:v>1</c:v>
              </c:pt>
              <c:pt idx="1">
                <c:v>2</c:v>
              </c:pt>
              <c:pt idx="3">
                <c:v>1</c:v>
              </c:pt>
              <c:pt idx="6">
                <c:v>6</c:v>
              </c:pt>
              <c:pt idx="7">
                <c:v>2</c:v>
              </c:pt>
              <c:pt idx="8">
                <c:v>2</c:v>
              </c:pt>
              <c:pt idx="9">
                <c:v>1</c:v>
              </c:pt>
              <c:pt idx="10">
                <c:v>11</c:v>
              </c:pt>
              <c:pt idx="12">
                <c:v>4</c:v>
              </c:pt>
              <c:pt idx="13">
                <c:v>21</c:v>
              </c:pt>
              <c:pt idx="14">
                <c:v>51</c:v>
              </c:pt>
            </c:numLit>
          </c:val>
        </c:ser>
        <c:overlap val="100"/>
        <c:axId val="9788808"/>
        <c:axId val="20990409"/>
      </c:barChart>
      <c:catAx>
        <c:axId val="97888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90409"/>
        <c:crosses val="autoZero"/>
        <c:auto val="0"/>
        <c:lblOffset val="100"/>
        <c:tickLblSkip val="1"/>
        <c:noMultiLvlLbl val="0"/>
      </c:catAx>
      <c:valAx>
        <c:axId val="209904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888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-0.004"/>
          <c:w val="0.955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'CH - FU grainsize'!$A$2</c:f>
              <c:strCache>
                <c:ptCount val="1"/>
                <c:pt idx="0">
                  <c:v>Sh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'[1]facies type'!$M$1:$W$1</c:f>
              <c:numCache>
                <c:ptCount val="11"/>
                <c:pt idx="0">
                  <c:v>-8</c:v>
                </c:pt>
                <c:pt idx="1">
                  <c:v>-6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8</c:v>
                </c:pt>
                <c:pt idx="10">
                  <c:v>10</c:v>
                </c:pt>
              </c:numCache>
            </c:numRef>
          </c:cat>
          <c:val>
            <c:numRef>
              <c:f>'CH - FU grainsize'!$M$2:$W$2</c:f>
              <c:numCache/>
            </c:numRef>
          </c:val>
          <c:smooth val="0"/>
        </c:ser>
        <c:ser>
          <c:idx val="1"/>
          <c:order val="1"/>
          <c:tx>
            <c:strRef>
              <c:f>'CH - FU grainsize'!$A$3</c:f>
              <c:strCache>
                <c:ptCount val="1"/>
                <c:pt idx="0">
                  <c:v>Sh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 - FU grainsize'!$M$3:$W$3</c:f>
              <c:numCache/>
            </c:numRef>
          </c:val>
          <c:smooth val="0"/>
        </c:ser>
        <c:ser>
          <c:idx val="2"/>
          <c:order val="2"/>
          <c:tx>
            <c:strRef>
              <c:f>'CH - FU grainsize'!$A$4</c:f>
              <c:strCache>
                <c:ptCount val="1"/>
                <c:pt idx="0">
                  <c:v>Sl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 - FU grainsize'!$M$4:$W$4</c:f>
              <c:numCache/>
            </c:numRef>
          </c:val>
          <c:smooth val="0"/>
        </c:ser>
        <c:ser>
          <c:idx val="3"/>
          <c:order val="3"/>
          <c:tx>
            <c:strRef>
              <c:f>'CH - FU grainsize'!$A$5</c:f>
              <c:strCache>
                <c:ptCount val="1"/>
                <c:pt idx="0">
                  <c:v>Sm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 - FU grainsize'!$M$5:$W$5</c:f>
              <c:numCache/>
            </c:numRef>
          </c:val>
          <c:smooth val="0"/>
        </c:ser>
        <c:ser>
          <c:idx val="4"/>
          <c:order val="4"/>
          <c:tx>
            <c:strRef>
              <c:f>'CH - FU grainsize'!$A$6</c:f>
              <c:strCache>
                <c:ptCount val="1"/>
                <c:pt idx="0">
                  <c:v>Sm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 - FU grainsize'!$M$6:$W$6</c:f>
              <c:numCache/>
            </c:numRef>
          </c:val>
          <c:smooth val="0"/>
        </c:ser>
        <c:ser>
          <c:idx val="5"/>
          <c:order val="5"/>
          <c:tx>
            <c:strRef>
              <c:f>'CH - FU grainsize'!$A$7</c:f>
              <c:strCache>
                <c:ptCount val="1"/>
                <c:pt idx="0">
                  <c:v>Sp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 - FU grainsize'!$M$7:$W$7</c:f>
              <c:numCache/>
            </c:numRef>
          </c:val>
          <c:smooth val="0"/>
        </c:ser>
        <c:ser>
          <c:idx val="6"/>
          <c:order val="6"/>
          <c:tx>
            <c:strRef>
              <c:f>'CH - FU grainsize'!$A$8</c:f>
              <c:strCache>
                <c:ptCount val="1"/>
                <c:pt idx="0">
                  <c:v>Sr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 - FU grainsize'!$M$8:$W$8</c:f>
              <c:numCache/>
            </c:numRef>
          </c:val>
          <c:smooth val="0"/>
        </c:ser>
        <c:ser>
          <c:idx val="7"/>
          <c:order val="7"/>
          <c:tx>
            <c:strRef>
              <c:f>'CH - FU grainsize'!$A$9</c:f>
              <c:strCache>
                <c:ptCount val="1"/>
                <c:pt idx="0">
                  <c:v>St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 - FU grainsize'!$M$9:$W$9</c:f>
              <c:numCache/>
            </c:numRef>
          </c:val>
          <c:smooth val="0"/>
        </c:ser>
        <c:ser>
          <c:idx val="8"/>
          <c:order val="8"/>
          <c:tx>
            <c:strRef>
              <c:f>'CH - FU grainsize'!$A$10</c:f>
              <c:strCache>
                <c:ptCount val="1"/>
                <c:pt idx="0">
                  <c:v>St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 - FU grainsize'!$M$10:$W$10</c:f>
              <c:numCache/>
            </c:numRef>
          </c:val>
          <c:smooth val="0"/>
        </c:ser>
        <c:ser>
          <c:idx val="9"/>
          <c:order val="9"/>
          <c:tx>
            <c:strRef>
              <c:f>'CH - FU grainsize'!$A$11</c:f>
              <c:strCache>
                <c:ptCount val="1"/>
                <c:pt idx="0">
                  <c:v>St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 - FU grainsize'!$M$11:$W$11</c:f>
              <c:numCache/>
            </c:numRef>
          </c:val>
          <c:smooth val="0"/>
        </c:ser>
        <c:ser>
          <c:idx val="10"/>
          <c:order val="10"/>
          <c:tx>
            <c:strRef>
              <c:f>'CH - FU grainsize'!$A$12</c:f>
              <c:strCache>
                <c:ptCount val="1"/>
                <c:pt idx="0">
                  <c:v>St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 - FU grainsize'!$M$12:$W$12</c:f>
              <c:numCache/>
            </c:numRef>
          </c:val>
          <c:smooth val="0"/>
        </c:ser>
        <c:marker val="1"/>
        <c:axId val="54695954"/>
        <c:axId val="22501539"/>
      </c:lineChart>
      <c:catAx>
        <c:axId val="54695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phi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2501539"/>
        <c:crosses val="autoZero"/>
        <c:auto val="1"/>
        <c:lblOffset val="100"/>
        <c:tickLblSkip val="1"/>
        <c:noMultiLvlLbl val="0"/>
      </c:catAx>
      <c:valAx>
        <c:axId val="2250153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cumulative percentage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95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343"/>
          <c:y val="0.95525"/>
          <c:w val="0.31025"/>
          <c:h val="0.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885"/>
          <c:y val="0.166"/>
          <c:w val="0.53275"/>
          <c:h val="0.75025"/>
        </c:manualLayout>
      </c:layout>
      <c:pieChart>
        <c:varyColors val="1"/>
        <c:ser>
          <c:idx val="0"/>
          <c:order val="0"/>
          <c:tx>
            <c:v>LA facies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A9CED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'LA - FU prop'!$G$2:$G$18</c:f>
              <c:strCache/>
            </c:strRef>
          </c:cat>
          <c:val>
            <c:numRef>
              <c:f>'LA - FU prop'!$H$2:$H$18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"/>
          <c:y val="0.1255"/>
          <c:w val="0.07225"/>
          <c:h val="0.831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25</xdr:col>
      <xdr:colOff>57150</xdr:colOff>
      <xdr:row>18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" y="190500"/>
          <a:ext cx="15163800" cy="3248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of creation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August 2012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Last update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August 2012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Content by tab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'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 - FU prop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'  contains information relating to the proportion of facies-unit types within CH architectural elements and directly overlying the element base, as based on summed unit thicknesses;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'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 - FU wt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'  contains a width vs. thickness plot for facies-units belonging to CH architectural elements, classified according to their lithofacies type;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'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 - FU trans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'  contains information relating to the frequency of transition between classes of facies units within CH architectural elements, for the vertical, lateral (strike), and updip (upstream) direction;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'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 - FU wt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'  contains grain-size curves for facies-units belonging to CH architectural elements, classified according to their lithofacies type;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'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- FU prop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'  contains information relating to the proportion of facies-unit types within LA architectural elements , as based on summed unit thicknesses, as well as the output of a query returning proportions of facies-unit type   within individual LA architectural elements;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'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anc-mod comp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'  contains information relating to the proportion of facies-unit types within DLA and LV architectural elements and channel-complex depositional elements, as based on summed unit thicknesses, separately   derived form modern and ancient systems.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0</xdr:rowOff>
    </xdr:from>
    <xdr:to>
      <xdr:col>24</xdr:col>
      <xdr:colOff>304800</xdr:colOff>
      <xdr:row>21</xdr:row>
      <xdr:rowOff>171450</xdr:rowOff>
    </xdr:to>
    <xdr:graphicFrame>
      <xdr:nvGraphicFramePr>
        <xdr:cNvPr id="1" name="Chart 2"/>
        <xdr:cNvGraphicFramePr/>
      </xdr:nvGraphicFramePr>
      <xdr:xfrm>
        <a:off x="11934825" y="190500"/>
        <a:ext cx="45720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16</xdr:col>
      <xdr:colOff>304800</xdr:colOff>
      <xdr:row>21</xdr:row>
      <xdr:rowOff>171450</xdr:rowOff>
    </xdr:to>
    <xdr:graphicFrame>
      <xdr:nvGraphicFramePr>
        <xdr:cNvPr id="2" name="Chart 3"/>
        <xdr:cNvGraphicFramePr/>
      </xdr:nvGraphicFramePr>
      <xdr:xfrm>
        <a:off x="7058025" y="190500"/>
        <a:ext cx="457200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24</xdr:col>
      <xdr:colOff>304800</xdr:colOff>
      <xdr:row>43</xdr:row>
      <xdr:rowOff>171450</xdr:rowOff>
    </xdr:to>
    <xdr:graphicFrame>
      <xdr:nvGraphicFramePr>
        <xdr:cNvPr id="3" name="Chart 4"/>
        <xdr:cNvGraphicFramePr/>
      </xdr:nvGraphicFramePr>
      <xdr:xfrm>
        <a:off x="11934825" y="4381500"/>
        <a:ext cx="457200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0</xdr:rowOff>
    </xdr:from>
    <xdr:to>
      <xdr:col>25</xdr:col>
      <xdr:colOff>542925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5353050" y="0"/>
        <a:ext cx="10506075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609600</xdr:colOff>
      <xdr:row>21</xdr:row>
      <xdr:rowOff>19050</xdr:rowOff>
    </xdr:from>
    <xdr:to>
      <xdr:col>30</xdr:col>
      <xdr:colOff>352425</xdr:colOff>
      <xdr:row>56</xdr:row>
      <xdr:rowOff>95250</xdr:rowOff>
    </xdr:to>
    <xdr:graphicFrame>
      <xdr:nvGraphicFramePr>
        <xdr:cNvPr id="1" name="Chart 2"/>
        <xdr:cNvGraphicFramePr/>
      </xdr:nvGraphicFramePr>
      <xdr:xfrm>
        <a:off x="10229850" y="4019550"/>
        <a:ext cx="10563225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742950</xdr:colOff>
      <xdr:row>21</xdr:row>
      <xdr:rowOff>28575</xdr:rowOff>
    </xdr:from>
    <xdr:to>
      <xdr:col>47</xdr:col>
      <xdr:colOff>304800</xdr:colOff>
      <xdr:row>56</xdr:row>
      <xdr:rowOff>85725</xdr:rowOff>
    </xdr:to>
    <xdr:graphicFrame>
      <xdr:nvGraphicFramePr>
        <xdr:cNvPr id="2" name="Chart 4"/>
        <xdr:cNvGraphicFramePr/>
      </xdr:nvGraphicFramePr>
      <xdr:xfrm>
        <a:off x="21183600" y="4029075"/>
        <a:ext cx="8924925" cy="672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48</xdr:col>
      <xdr:colOff>733425</xdr:colOff>
      <xdr:row>21</xdr:row>
      <xdr:rowOff>9525</xdr:rowOff>
    </xdr:from>
    <xdr:to>
      <xdr:col>64</xdr:col>
      <xdr:colOff>295275</xdr:colOff>
      <xdr:row>55</xdr:row>
      <xdr:rowOff>114300</xdr:rowOff>
    </xdr:to>
    <xdr:graphicFrame>
      <xdr:nvGraphicFramePr>
        <xdr:cNvPr id="3" name="Chart 3"/>
        <xdr:cNvGraphicFramePr/>
      </xdr:nvGraphicFramePr>
      <xdr:xfrm>
        <a:off x="31280100" y="4010025"/>
        <a:ext cx="9286875" cy="658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428625</xdr:colOff>
      <xdr:row>0</xdr:row>
      <xdr:rowOff>123825</xdr:rowOff>
    </xdr:from>
    <xdr:to>
      <xdr:col>40</xdr:col>
      <xdr:colOff>561975</xdr:colOff>
      <xdr:row>31</xdr:row>
      <xdr:rowOff>38100</xdr:rowOff>
    </xdr:to>
    <xdr:graphicFrame>
      <xdr:nvGraphicFramePr>
        <xdr:cNvPr id="1" name="Chart 3"/>
        <xdr:cNvGraphicFramePr/>
      </xdr:nvGraphicFramePr>
      <xdr:xfrm>
        <a:off x="18773775" y="123825"/>
        <a:ext cx="104965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19</xdr:row>
      <xdr:rowOff>38100</xdr:rowOff>
    </xdr:from>
    <xdr:to>
      <xdr:col>14</xdr:col>
      <xdr:colOff>266700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8553450" y="3657600"/>
        <a:ext cx="62865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57150</xdr:rowOff>
    </xdr:from>
    <xdr:to>
      <xdr:col>11</xdr:col>
      <xdr:colOff>352425</xdr:colOff>
      <xdr:row>19</xdr:row>
      <xdr:rowOff>28575</xdr:rowOff>
    </xdr:to>
    <xdr:graphicFrame>
      <xdr:nvGraphicFramePr>
        <xdr:cNvPr id="1" name="Chart 2"/>
        <xdr:cNvGraphicFramePr/>
      </xdr:nvGraphicFramePr>
      <xdr:xfrm>
        <a:off x="3857625" y="247650"/>
        <a:ext cx="46005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19</xdr:col>
      <xdr:colOff>333375</xdr:colOff>
      <xdr:row>18</xdr:row>
      <xdr:rowOff>161925</xdr:rowOff>
    </xdr:to>
    <xdr:graphicFrame>
      <xdr:nvGraphicFramePr>
        <xdr:cNvPr id="2" name="Chart 3"/>
        <xdr:cNvGraphicFramePr/>
      </xdr:nvGraphicFramePr>
      <xdr:xfrm>
        <a:off x="8715375" y="190500"/>
        <a:ext cx="46005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21</xdr:row>
      <xdr:rowOff>0</xdr:rowOff>
    </xdr:from>
    <xdr:to>
      <xdr:col>11</xdr:col>
      <xdr:colOff>333375</xdr:colOff>
      <xdr:row>38</xdr:row>
      <xdr:rowOff>161925</xdr:rowOff>
    </xdr:to>
    <xdr:graphicFrame>
      <xdr:nvGraphicFramePr>
        <xdr:cNvPr id="3" name="Chart 4"/>
        <xdr:cNvGraphicFramePr/>
      </xdr:nvGraphicFramePr>
      <xdr:xfrm>
        <a:off x="3838575" y="4000500"/>
        <a:ext cx="460057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21</xdr:row>
      <xdr:rowOff>0</xdr:rowOff>
    </xdr:from>
    <xdr:to>
      <xdr:col>19</xdr:col>
      <xdr:colOff>333375</xdr:colOff>
      <xdr:row>38</xdr:row>
      <xdr:rowOff>161925</xdr:rowOff>
    </xdr:to>
    <xdr:graphicFrame>
      <xdr:nvGraphicFramePr>
        <xdr:cNvPr id="4" name="Chart 5"/>
        <xdr:cNvGraphicFramePr/>
      </xdr:nvGraphicFramePr>
      <xdr:xfrm>
        <a:off x="8715375" y="4000500"/>
        <a:ext cx="4600575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28575</xdr:colOff>
      <xdr:row>1</xdr:row>
      <xdr:rowOff>0</xdr:rowOff>
    </xdr:from>
    <xdr:to>
      <xdr:col>32</xdr:col>
      <xdr:colOff>361950</xdr:colOff>
      <xdr:row>18</xdr:row>
      <xdr:rowOff>161925</xdr:rowOff>
    </xdr:to>
    <xdr:graphicFrame>
      <xdr:nvGraphicFramePr>
        <xdr:cNvPr id="5" name="Chart 6"/>
        <xdr:cNvGraphicFramePr/>
      </xdr:nvGraphicFramePr>
      <xdr:xfrm>
        <a:off x="18068925" y="190500"/>
        <a:ext cx="4600575" cy="3400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33</xdr:col>
      <xdr:colOff>0</xdr:colOff>
      <xdr:row>1</xdr:row>
      <xdr:rowOff>0</xdr:rowOff>
    </xdr:from>
    <xdr:to>
      <xdr:col>40</xdr:col>
      <xdr:colOff>333375</xdr:colOff>
      <xdr:row>18</xdr:row>
      <xdr:rowOff>161925</xdr:rowOff>
    </xdr:to>
    <xdr:graphicFrame>
      <xdr:nvGraphicFramePr>
        <xdr:cNvPr id="6" name="Chart 7"/>
        <xdr:cNvGraphicFramePr/>
      </xdr:nvGraphicFramePr>
      <xdr:xfrm>
        <a:off x="22917150" y="190500"/>
        <a:ext cx="4600575" cy="3400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in%20si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ies type"/>
    </sheetNames>
    <sheetDataSet>
      <sheetData sheetId="0">
        <row r="1">
          <cell r="M1">
            <v>-8</v>
          </cell>
          <cell r="N1">
            <v>-6</v>
          </cell>
          <cell r="O1">
            <v>-2</v>
          </cell>
          <cell r="P1">
            <v>-1</v>
          </cell>
          <cell r="Q1">
            <v>0</v>
          </cell>
          <cell r="R1">
            <v>1</v>
          </cell>
          <cell r="S1">
            <v>2</v>
          </cell>
          <cell r="T1">
            <v>3</v>
          </cell>
          <cell r="U1">
            <v>4</v>
          </cell>
          <cell r="V1">
            <v>8</v>
          </cell>
          <cell r="W1">
            <v>10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CH - FU trans!New_Text_Document" sheet="CH - FU trans"/>
  </cacheSource>
  <cacheFields count="3">
    <cacheField name="facies_type">
      <sharedItems containsMixedTypes="0" count="19">
        <s v="F-"/>
        <s v="Fl"/>
        <s v="Fm"/>
        <s v="Fsm"/>
        <s v="G-"/>
        <s v="Gcm"/>
        <s v="Gh"/>
        <s v="Gmm"/>
        <s v="Gp"/>
        <s v="Gt"/>
        <s v="S-"/>
        <s v="Sd"/>
        <s v="Sh"/>
        <s v="Sl"/>
        <s v="Sm"/>
        <s v="Sp"/>
        <s v="Sr"/>
        <s v="Ss"/>
        <s v="St"/>
      </sharedItems>
    </cacheField>
    <cacheField name="trans_type">
      <sharedItems containsMixedTypes="0" count="20">
        <s v="S-"/>
        <s v="Sm"/>
        <s v="Sp"/>
        <s v="St"/>
        <s v="Fl"/>
        <s v="Fsm"/>
        <s v="Gh"/>
        <s v="Sd"/>
        <s v="Sr"/>
        <s v="Ss"/>
        <s v="Sh"/>
        <s v="Sl"/>
        <s v="Gcm"/>
        <s v="Gp"/>
        <s v="G-"/>
        <s v="F-"/>
        <s v="Fm"/>
        <s v="Gmm"/>
        <s v="Gt"/>
        <s v="Undefined"/>
      </sharedItems>
    </cacheField>
    <cacheField name="COUNT(trans)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CH - FU trans!New_Text_Document_1" sheet="CH - FU trans"/>
  </cacheSource>
  <cacheFields count="3">
    <cacheField name="facies_type">
      <sharedItems containsMixedTypes="0" count="18">
        <s v="Fl"/>
        <s v="Fm"/>
        <s v="Fsm"/>
        <s v="G-"/>
        <s v="Gcm"/>
        <s v="Gh"/>
        <s v="Gmm"/>
        <s v="Gp"/>
        <s v="Gt"/>
        <s v="S-"/>
        <s v="Sd"/>
        <s v="Sh"/>
        <s v="Sl"/>
        <s v="Sm"/>
        <s v="Sp"/>
        <s v="Sr"/>
        <s v="Ss"/>
        <s v="St"/>
      </sharedItems>
    </cacheField>
    <cacheField name="trans_type">
      <sharedItems containsMixedTypes="0" count="16">
        <s v="Fl"/>
        <s v="Fsm"/>
        <s v="Gh"/>
        <s v="Sl"/>
        <s v="Sr"/>
        <s v="St"/>
        <s v="Sh"/>
        <s v="Sp"/>
        <s v="Gcm"/>
        <s v="Sm"/>
        <s v="Ss"/>
        <s v="Gp"/>
        <s v="Fm"/>
        <s v="Sd"/>
        <s v="Gmm"/>
        <s v="S-"/>
      </sharedItems>
    </cacheField>
    <cacheField name="COUNT(trans)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CH - FU trans!New_Text_Document_2" sheet="CH - FU trans"/>
  </cacheSource>
  <cacheFields count="3">
    <cacheField name="facies_type">
      <sharedItems containsMixedTypes="0" count="14">
        <s v="Fl"/>
        <s v="Gcm"/>
        <s v="Gh"/>
        <s v="Gmm"/>
        <s v="Gp"/>
        <s v="Gt"/>
        <s v="Sd"/>
        <s v="Sh"/>
        <s v="Sl"/>
        <s v="Sm"/>
        <s v="Sp"/>
        <s v="Sr"/>
        <s v="Ss"/>
        <s v="St"/>
      </sharedItems>
    </cacheField>
    <cacheField name="trans_type">
      <sharedItems containsMixedTypes="0" count="14">
        <s v="Sd"/>
        <s v="Sl"/>
        <s v="Sm"/>
        <s v="St"/>
        <s v="Gcm"/>
        <s v="Sp"/>
        <s v="Ss"/>
        <s v="Gh"/>
        <s v="Sh"/>
        <s v="Gp"/>
        <s v="Gt"/>
        <s v="Sr"/>
        <s v="Fl"/>
        <s v="Gmm"/>
      </sharedItems>
    </cacheField>
    <cacheField name="COUNT(trans)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F2:AV20" firstHeaderRow="1" firstDataRow="2" firstDataCol="1"/>
  <pivotFields count="3">
    <pivotField axis="axisRow" compact="0" outline="0" subtotalTop="0" showAll="0">
      <items count="19">
        <item x="0"/>
        <item x="1"/>
        <item x="2"/>
        <item h="1" x="3"/>
        <item x="4"/>
        <item x="5"/>
        <item x="6"/>
        <item x="7"/>
        <item x="8"/>
        <item h="1" x="9"/>
        <item x="10"/>
        <item x="11"/>
        <item x="12"/>
        <item x="13"/>
        <item x="14"/>
        <item x="15"/>
        <item x="16"/>
        <item x="17"/>
        <item t="default"/>
      </items>
    </pivotField>
    <pivotField axis="axisCol" compact="0" outline="0" subtotalTop="0" showAll="0">
      <items count="17">
        <item x="0"/>
        <item x="12"/>
        <item x="1"/>
        <item x="8"/>
        <item x="2"/>
        <item x="14"/>
        <item x="11"/>
        <item h="1" x="15"/>
        <item x="13"/>
        <item x="6"/>
        <item x="3"/>
        <item x="9"/>
        <item x="7"/>
        <item x="4"/>
        <item x="10"/>
        <item x="5"/>
        <item t="default"/>
      </items>
    </pivotField>
    <pivotField dataField="1" compact="0" outline="0" subtotalTop="0" showAll="0"/>
  </pivotFields>
  <rowFields count="1">
    <field x="0"/>
  </rowFields>
  <rowItems count="17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1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dataFields count="1">
    <dataField name="Sum of COUNT(trans)" fld="2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:AD20" firstHeaderRow="1" firstDataRow="2" firstDataCol="1"/>
  <pivotFields count="3">
    <pivotField axis="axisRow" compact="0" outline="0" subtotalTop="0" showAll="0">
      <items count="20">
        <item h="1" x="0"/>
        <item x="1"/>
        <item x="2"/>
        <item x="3"/>
        <item h="1" x="4"/>
        <item x="5"/>
        <item x="6"/>
        <item x="7"/>
        <item x="8"/>
        <item x="9"/>
        <item h="1"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Col" compact="0" outline="0" subtotalTop="0" showAll="0">
      <items count="21">
        <item h="1" x="15"/>
        <item x="4"/>
        <item x="16"/>
        <item x="5"/>
        <item h="1" x="14"/>
        <item x="12"/>
        <item x="6"/>
        <item x="17"/>
        <item x="13"/>
        <item x="18"/>
        <item h="1" x="0"/>
        <item x="7"/>
        <item x="10"/>
        <item x="11"/>
        <item x="1"/>
        <item x="2"/>
        <item x="8"/>
        <item x="9"/>
        <item x="3"/>
        <item h="1" x="19"/>
        <item t="default"/>
      </items>
    </pivotField>
    <pivotField dataField="1" compact="0" outline="0" subtotalTop="0" showAll="0"/>
  </pivotFields>
  <rowFields count="1">
    <field x="0"/>
  </rowFields>
  <rowItems count="17"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1"/>
  </colFields>
  <colItems count="17"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Sum of COUNT(trans)" fld="2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X2:BM18" firstHeaderRow="1" firstDataRow="2" firstDataCol="1"/>
  <pivotFields count="3">
    <pivotField axis="axisRow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compact="0" outline="0" subtotalTop="0" showAll="0">
      <items count="15">
        <item x="12"/>
        <item x="4"/>
        <item x="7"/>
        <item x="13"/>
        <item x="9"/>
        <item x="10"/>
        <item x="0"/>
        <item x="8"/>
        <item x="1"/>
        <item x="2"/>
        <item x="5"/>
        <item x="11"/>
        <item x="6"/>
        <item x="3"/>
        <item t="default"/>
      </items>
    </pivotField>
    <pivotField dataField="1" compact="0" outline="0" subtotalTop="0"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1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Sum of COUNT(trans)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Relationship Id="rId5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E21" sqref="E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140625" style="0" bestFit="1" customWidth="1"/>
    <col min="2" max="2" width="10.140625" style="0" customWidth="1"/>
    <col min="4" max="4" width="11.140625" style="0" bestFit="1" customWidth="1"/>
    <col min="5" max="5" width="24.57421875" style="0" bestFit="1" customWidth="1"/>
    <col min="7" max="7" width="12.28125" style="0" customWidth="1"/>
  </cols>
  <sheetData>
    <row r="1" spans="1:7" ht="15">
      <c r="A1" s="2" t="s">
        <v>0</v>
      </c>
      <c r="D1" s="2" t="s">
        <v>24</v>
      </c>
      <c r="G1" s="2" t="s">
        <v>21</v>
      </c>
    </row>
    <row r="2" spans="1:8" ht="15">
      <c r="A2" s="1" t="s">
        <v>1</v>
      </c>
      <c r="B2" s="1" t="s">
        <v>20</v>
      </c>
      <c r="D2" s="1" t="s">
        <v>1</v>
      </c>
      <c r="E2" s="1" t="s">
        <v>20</v>
      </c>
      <c r="G2" s="1" t="s">
        <v>1</v>
      </c>
      <c r="H2" s="1" t="s">
        <v>20</v>
      </c>
    </row>
    <row r="3" spans="1:8" ht="15">
      <c r="A3" t="s">
        <v>2</v>
      </c>
      <c r="B3">
        <v>5.1</v>
      </c>
      <c r="D3" t="s">
        <v>2</v>
      </c>
      <c r="E3">
        <v>6.4</v>
      </c>
      <c r="G3" t="s">
        <v>2</v>
      </c>
      <c r="H3">
        <f>E3-B3</f>
        <v>1.3000000000000007</v>
      </c>
    </row>
    <row r="4" spans="1:8" ht="15">
      <c r="A4" t="s">
        <v>3</v>
      </c>
      <c r="B4">
        <v>9.12</v>
      </c>
      <c r="D4" t="s">
        <v>3</v>
      </c>
      <c r="E4">
        <v>15.43</v>
      </c>
      <c r="G4" t="s">
        <v>3</v>
      </c>
      <c r="H4">
        <f aca="true" t="shared" si="0" ref="H4:H15">E4-B4</f>
        <v>6.3100000000000005</v>
      </c>
    </row>
    <row r="5" spans="1:8" ht="15">
      <c r="A5" t="s">
        <v>4</v>
      </c>
      <c r="B5">
        <v>9.54</v>
      </c>
      <c r="D5" t="s">
        <v>4</v>
      </c>
      <c r="E5">
        <v>96.78</v>
      </c>
      <c r="G5" t="s">
        <v>4</v>
      </c>
      <c r="H5">
        <f t="shared" si="0"/>
        <v>87.24000000000001</v>
      </c>
    </row>
    <row r="6" spans="1:8" ht="15">
      <c r="A6" t="s">
        <v>5</v>
      </c>
      <c r="B6">
        <v>5.1</v>
      </c>
      <c r="D6" t="s">
        <v>5</v>
      </c>
      <c r="E6">
        <v>55.22</v>
      </c>
      <c r="G6" t="s">
        <v>5</v>
      </c>
      <c r="H6">
        <f t="shared" si="0"/>
        <v>50.12</v>
      </c>
    </row>
    <row r="7" spans="1:8" ht="15">
      <c r="A7" t="s">
        <v>6</v>
      </c>
      <c r="B7">
        <v>3.36</v>
      </c>
      <c r="D7" t="s">
        <v>6</v>
      </c>
      <c r="E7">
        <v>33.93</v>
      </c>
      <c r="G7" t="s">
        <v>6</v>
      </c>
      <c r="H7">
        <f t="shared" si="0"/>
        <v>30.57</v>
      </c>
    </row>
    <row r="8" spans="1:8" ht="15">
      <c r="A8" t="s">
        <v>7</v>
      </c>
      <c r="B8">
        <v>90.63</v>
      </c>
      <c r="D8" t="s">
        <v>7</v>
      </c>
      <c r="E8">
        <v>502.45</v>
      </c>
      <c r="G8" t="s">
        <v>7</v>
      </c>
      <c r="H8">
        <f t="shared" si="0"/>
        <v>411.82</v>
      </c>
    </row>
    <row r="9" spans="1:8" ht="15">
      <c r="A9" t="s">
        <v>8</v>
      </c>
      <c r="B9">
        <v>36.33</v>
      </c>
      <c r="D9" t="s">
        <v>8</v>
      </c>
      <c r="E9">
        <v>194.91</v>
      </c>
      <c r="G9" t="s">
        <v>8</v>
      </c>
      <c r="H9">
        <f t="shared" si="0"/>
        <v>158.57999999999998</v>
      </c>
    </row>
    <row r="10" spans="1:8" ht="15">
      <c r="A10" t="s">
        <v>9</v>
      </c>
      <c r="B10">
        <v>2.61</v>
      </c>
      <c r="D10" t="s">
        <v>9</v>
      </c>
      <c r="E10">
        <v>42.08</v>
      </c>
      <c r="G10" t="s">
        <v>9</v>
      </c>
      <c r="H10">
        <f t="shared" si="0"/>
        <v>39.47</v>
      </c>
    </row>
    <row r="11" spans="1:8" ht="15">
      <c r="A11" t="s">
        <v>10</v>
      </c>
      <c r="B11">
        <v>29.88</v>
      </c>
      <c r="D11" t="s">
        <v>10</v>
      </c>
      <c r="E11">
        <v>196.34</v>
      </c>
      <c r="G11" t="s">
        <v>10</v>
      </c>
      <c r="H11">
        <f t="shared" si="0"/>
        <v>166.46</v>
      </c>
    </row>
    <row r="12" spans="1:8" ht="15">
      <c r="A12" t="s">
        <v>11</v>
      </c>
      <c r="B12">
        <v>30.26</v>
      </c>
      <c r="D12" t="s">
        <v>11</v>
      </c>
      <c r="E12">
        <v>130.43</v>
      </c>
      <c r="G12" t="s">
        <v>11</v>
      </c>
      <c r="H12">
        <f t="shared" si="0"/>
        <v>100.17</v>
      </c>
    </row>
    <row r="13" spans="1:8" ht="15">
      <c r="A13" t="s">
        <v>12</v>
      </c>
      <c r="B13">
        <v>34.17</v>
      </c>
      <c r="D13" t="s">
        <v>12</v>
      </c>
      <c r="E13">
        <v>93.18</v>
      </c>
      <c r="G13" t="s">
        <v>12</v>
      </c>
      <c r="H13">
        <f t="shared" si="0"/>
        <v>59.010000000000005</v>
      </c>
    </row>
    <row r="14" spans="1:8" ht="15">
      <c r="A14" t="s">
        <v>13</v>
      </c>
      <c r="B14">
        <v>23.94</v>
      </c>
      <c r="D14" t="s">
        <v>13</v>
      </c>
      <c r="E14">
        <v>120.29</v>
      </c>
      <c r="G14" t="s">
        <v>13</v>
      </c>
      <c r="H14">
        <f t="shared" si="0"/>
        <v>96.35000000000001</v>
      </c>
    </row>
    <row r="15" spans="1:8" ht="15">
      <c r="A15" t="s">
        <v>14</v>
      </c>
      <c r="B15">
        <v>3.1</v>
      </c>
      <c r="D15" t="s">
        <v>14</v>
      </c>
      <c r="E15">
        <v>48.98</v>
      </c>
      <c r="G15" t="s">
        <v>14</v>
      </c>
      <c r="H15">
        <f t="shared" si="0"/>
        <v>45.879999999999995</v>
      </c>
    </row>
    <row r="16" spans="1:8" ht="15">
      <c r="A16" t="s">
        <v>15</v>
      </c>
      <c r="B16">
        <v>6.48</v>
      </c>
      <c r="D16" t="s">
        <v>22</v>
      </c>
      <c r="E16">
        <v>0.05</v>
      </c>
      <c r="G16" t="s">
        <v>22</v>
      </c>
      <c r="H16">
        <f>E16</f>
        <v>0.05</v>
      </c>
    </row>
    <row r="17" spans="1:8" ht="15">
      <c r="A17" t="s">
        <v>16</v>
      </c>
      <c r="B17">
        <v>4.48</v>
      </c>
      <c r="D17" t="s">
        <v>15</v>
      </c>
      <c r="E17">
        <v>24.35</v>
      </c>
      <c r="G17" t="s">
        <v>15</v>
      </c>
      <c r="H17">
        <f>E17-B16</f>
        <v>17.87</v>
      </c>
    </row>
    <row r="18" spans="1:8" ht="15">
      <c r="A18" t="s">
        <v>17</v>
      </c>
      <c r="B18">
        <v>0.45</v>
      </c>
      <c r="D18" t="s">
        <v>16</v>
      </c>
      <c r="E18">
        <v>11.12</v>
      </c>
      <c r="G18" t="s">
        <v>16</v>
      </c>
      <c r="H18">
        <f>E18-B17</f>
        <v>6.639999999999999</v>
      </c>
    </row>
    <row r="19" spans="1:8" ht="15">
      <c r="A19" t="s">
        <v>18</v>
      </c>
      <c r="B19">
        <v>1.56</v>
      </c>
      <c r="D19" t="s">
        <v>17</v>
      </c>
      <c r="E19">
        <v>5.57</v>
      </c>
      <c r="G19" t="s">
        <v>17</v>
      </c>
      <c r="H19">
        <f>E19-B18</f>
        <v>5.12</v>
      </c>
    </row>
    <row r="20" spans="1:8" ht="15">
      <c r="A20" t="s">
        <v>19</v>
      </c>
      <c r="B20">
        <v>2.9</v>
      </c>
      <c r="D20" t="s">
        <v>18</v>
      </c>
      <c r="E20">
        <v>20.44</v>
      </c>
      <c r="G20" t="s">
        <v>18</v>
      </c>
      <c r="H20">
        <f>E20-B19</f>
        <v>18.880000000000003</v>
      </c>
    </row>
    <row r="21" spans="4:8" ht="15">
      <c r="D21" t="s">
        <v>19</v>
      </c>
      <c r="E21">
        <v>31.84</v>
      </c>
      <c r="G21" t="s">
        <v>19</v>
      </c>
      <c r="H21">
        <f>E21-B20</f>
        <v>28.94</v>
      </c>
    </row>
    <row r="22" spans="4:8" ht="15">
      <c r="D22" t="s">
        <v>23</v>
      </c>
      <c r="E22">
        <v>9.2</v>
      </c>
      <c r="G22" t="s">
        <v>23</v>
      </c>
      <c r="H22">
        <f>E22</f>
        <v>9.2</v>
      </c>
    </row>
    <row r="25" spans="4:5" ht="15">
      <c r="D25" t="s">
        <v>26</v>
      </c>
      <c r="E25">
        <f>SUM(E3:E7,E20)</f>
        <v>228.2</v>
      </c>
    </row>
    <row r="26" spans="4:5" ht="15">
      <c r="D26" t="s">
        <v>27</v>
      </c>
      <c r="E26">
        <f>SUM(E8:E16,E21)</f>
        <v>1360.55</v>
      </c>
    </row>
    <row r="27" spans="4:5" ht="15">
      <c r="D27" t="s">
        <v>28</v>
      </c>
      <c r="E27">
        <f>SUM(E17:E19,E22)</f>
        <v>50.239999999999995</v>
      </c>
    </row>
    <row r="29" spans="3:5" ht="15">
      <c r="C29" t="s">
        <v>32</v>
      </c>
      <c r="D29" t="s">
        <v>29</v>
      </c>
      <c r="E29">
        <f>E25-E20</f>
        <v>207.76</v>
      </c>
    </row>
    <row r="30" spans="3:5" ht="15">
      <c r="C30" t="s">
        <v>33</v>
      </c>
      <c r="D30" t="s">
        <v>30</v>
      </c>
      <c r="E30">
        <f>E26-E21</f>
        <v>1328.71</v>
      </c>
    </row>
    <row r="31" spans="3:5" ht="15">
      <c r="C31" t="s">
        <v>34</v>
      </c>
      <c r="D31" t="s">
        <v>31</v>
      </c>
      <c r="E31">
        <f>E27-E22</f>
        <v>41.03999999999999</v>
      </c>
    </row>
  </sheetData>
  <printOptions/>
  <pageMargins left="0.7" right="0.7" top="0.75" bottom="0.75" header="0.3" footer="0.3"/>
  <pageSetup horizontalDpi="300" verticalDpi="300" orientation="portrait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6"/>
  <sheetViews>
    <sheetView zoomScalePageLayoutView="0" workbookViewId="0" topLeftCell="A1">
      <selection activeCell="E38" sqref="E38"/>
    </sheetView>
  </sheetViews>
  <sheetFormatPr defaultColWidth="9.140625" defaultRowHeight="15"/>
  <cols>
    <col min="1" max="1" width="11.140625" style="0" bestFit="1" customWidth="1"/>
    <col min="2" max="2" width="9.28125" style="0" bestFit="1" customWidth="1"/>
    <col min="3" max="3" width="9.00390625" style="0" bestFit="1" customWidth="1"/>
    <col min="5" max="5" width="11.140625" style="0" bestFit="1" customWidth="1"/>
    <col min="6" max="6" width="9.28125" style="0" bestFit="1" customWidth="1"/>
    <col min="7" max="7" width="6.140625" style="0" bestFit="1" customWidth="1"/>
  </cols>
  <sheetData>
    <row r="1" spans="1:7" ht="15">
      <c r="A1" s="1" t="s">
        <v>1</v>
      </c>
      <c r="B1" s="1" t="s">
        <v>54</v>
      </c>
      <c r="C1" s="1" t="s">
        <v>55</v>
      </c>
      <c r="E1" s="1" t="s">
        <v>1</v>
      </c>
      <c r="F1" s="1" t="s">
        <v>54</v>
      </c>
      <c r="G1" s="1" t="s">
        <v>56</v>
      </c>
    </row>
    <row r="2" spans="1:7" ht="15">
      <c r="A2" t="s">
        <v>2</v>
      </c>
      <c r="B2">
        <v>0.5</v>
      </c>
      <c r="C2">
        <v>6.9</v>
      </c>
      <c r="E2" t="s">
        <v>3</v>
      </c>
      <c r="F2">
        <v>0.39</v>
      </c>
      <c r="G2">
        <v>7.8</v>
      </c>
    </row>
    <row r="3" spans="1:7" ht="15">
      <c r="A3" t="s">
        <v>2</v>
      </c>
      <c r="B3">
        <v>1.2</v>
      </c>
      <c r="C3">
        <v>3.9</v>
      </c>
      <c r="E3" t="s">
        <v>3</v>
      </c>
      <c r="F3">
        <v>0.34</v>
      </c>
      <c r="G3">
        <v>19.5</v>
      </c>
    </row>
    <row r="4" spans="1:7" ht="15">
      <c r="A4" t="s">
        <v>3</v>
      </c>
      <c r="B4">
        <v>0.2</v>
      </c>
      <c r="C4">
        <v>2.4</v>
      </c>
      <c r="E4" t="s">
        <v>3</v>
      </c>
      <c r="F4">
        <v>0.4</v>
      </c>
      <c r="G4">
        <v>23</v>
      </c>
    </row>
    <row r="5" spans="1:7" ht="15">
      <c r="A5" t="s">
        <v>3</v>
      </c>
      <c r="B5">
        <v>0.1</v>
      </c>
      <c r="C5">
        <v>2.3</v>
      </c>
      <c r="E5" t="s">
        <v>3</v>
      </c>
      <c r="F5">
        <v>0.43</v>
      </c>
      <c r="G5">
        <v>11.5</v>
      </c>
    </row>
    <row r="6" spans="1:7" ht="15">
      <c r="A6" t="s">
        <v>3</v>
      </c>
      <c r="B6">
        <v>0.3</v>
      </c>
      <c r="C6">
        <v>3.8</v>
      </c>
      <c r="E6" t="s">
        <v>3</v>
      </c>
      <c r="F6">
        <v>0.25</v>
      </c>
      <c r="G6">
        <v>17</v>
      </c>
    </row>
    <row r="7" spans="1:7" ht="15">
      <c r="A7" t="s">
        <v>3</v>
      </c>
      <c r="B7">
        <v>0.4</v>
      </c>
      <c r="C7">
        <v>22</v>
      </c>
      <c r="E7" t="s">
        <v>3</v>
      </c>
      <c r="F7">
        <v>0.62</v>
      </c>
      <c r="G7">
        <v>21</v>
      </c>
    </row>
    <row r="8" spans="1:7" ht="15">
      <c r="A8" t="s">
        <v>3</v>
      </c>
      <c r="B8">
        <v>0.2</v>
      </c>
      <c r="C8">
        <v>7</v>
      </c>
      <c r="E8" t="s">
        <v>3</v>
      </c>
      <c r="F8">
        <v>0.4</v>
      </c>
      <c r="G8">
        <v>11</v>
      </c>
    </row>
    <row r="9" spans="1:7" ht="15">
      <c r="A9" t="s">
        <v>3</v>
      </c>
      <c r="B9">
        <v>0.3</v>
      </c>
      <c r="C9">
        <v>3.2</v>
      </c>
      <c r="E9" t="s">
        <v>4</v>
      </c>
      <c r="F9">
        <v>0.75</v>
      </c>
      <c r="G9">
        <v>33</v>
      </c>
    </row>
    <row r="10" spans="1:7" ht="15">
      <c r="A10" t="s">
        <v>3</v>
      </c>
      <c r="B10">
        <v>0.45</v>
      </c>
      <c r="C10">
        <v>17.7</v>
      </c>
      <c r="E10" t="s">
        <v>4</v>
      </c>
      <c r="F10">
        <v>0.83</v>
      </c>
      <c r="G10">
        <v>50</v>
      </c>
    </row>
    <row r="11" spans="1:7" ht="15">
      <c r="A11" t="s">
        <v>3</v>
      </c>
      <c r="B11">
        <v>0.1</v>
      </c>
      <c r="C11">
        <v>1.9</v>
      </c>
      <c r="E11" t="s">
        <v>4</v>
      </c>
      <c r="F11">
        <v>0.7</v>
      </c>
      <c r="G11">
        <v>50</v>
      </c>
    </row>
    <row r="12" spans="1:7" ht="15">
      <c r="A12" t="s">
        <v>4</v>
      </c>
      <c r="B12">
        <v>3</v>
      </c>
      <c r="C12">
        <v>76</v>
      </c>
      <c r="E12" t="s">
        <v>4</v>
      </c>
      <c r="F12">
        <v>1.2</v>
      </c>
      <c r="G12">
        <v>28</v>
      </c>
    </row>
    <row r="13" spans="1:7" ht="15">
      <c r="A13" t="s">
        <v>4</v>
      </c>
      <c r="B13">
        <v>0.23</v>
      </c>
      <c r="C13">
        <v>17</v>
      </c>
      <c r="E13" t="s">
        <v>4</v>
      </c>
      <c r="F13">
        <v>1.9</v>
      </c>
      <c r="G13">
        <v>82</v>
      </c>
    </row>
    <row r="14" spans="1:7" ht="15">
      <c r="A14" t="s">
        <v>4</v>
      </c>
      <c r="B14">
        <v>0.7</v>
      </c>
      <c r="C14">
        <v>22</v>
      </c>
      <c r="E14" t="s">
        <v>4</v>
      </c>
      <c r="F14">
        <v>0.45</v>
      </c>
      <c r="G14">
        <v>27</v>
      </c>
    </row>
    <row r="15" spans="1:7" ht="15">
      <c r="A15" t="s">
        <v>4</v>
      </c>
      <c r="B15">
        <v>1</v>
      </c>
      <c r="C15">
        <v>18</v>
      </c>
      <c r="E15" t="s">
        <v>4</v>
      </c>
      <c r="F15">
        <v>0.95</v>
      </c>
      <c r="G15">
        <v>7</v>
      </c>
    </row>
    <row r="16" spans="1:7" ht="15">
      <c r="A16" t="s">
        <v>4</v>
      </c>
      <c r="B16">
        <v>0.3</v>
      </c>
      <c r="C16">
        <v>2.5</v>
      </c>
      <c r="E16" t="s">
        <v>4</v>
      </c>
      <c r="F16">
        <v>1.8</v>
      </c>
      <c r="G16">
        <v>68</v>
      </c>
    </row>
    <row r="17" spans="1:7" ht="15">
      <c r="A17" t="s">
        <v>4</v>
      </c>
      <c r="B17">
        <v>1.5</v>
      </c>
      <c r="C17">
        <v>73</v>
      </c>
      <c r="E17" t="s">
        <v>4</v>
      </c>
      <c r="F17">
        <v>1</v>
      </c>
      <c r="G17">
        <v>30.5</v>
      </c>
    </row>
    <row r="18" spans="1:7" ht="15">
      <c r="A18" t="s">
        <v>4</v>
      </c>
      <c r="B18">
        <v>0.64</v>
      </c>
      <c r="C18">
        <v>19.4</v>
      </c>
      <c r="E18" t="s">
        <v>4</v>
      </c>
      <c r="F18">
        <v>1.9</v>
      </c>
      <c r="G18">
        <v>14.9</v>
      </c>
    </row>
    <row r="19" spans="1:7" ht="15">
      <c r="A19" t="s">
        <v>4</v>
      </c>
      <c r="B19">
        <v>1.6</v>
      </c>
      <c r="C19">
        <v>46</v>
      </c>
      <c r="E19" t="s">
        <v>4</v>
      </c>
      <c r="F19">
        <v>0.53</v>
      </c>
      <c r="G19">
        <v>8.4</v>
      </c>
    </row>
    <row r="20" spans="1:7" ht="15">
      <c r="A20" t="s">
        <v>5</v>
      </c>
      <c r="B20">
        <v>1.8</v>
      </c>
      <c r="C20">
        <v>9</v>
      </c>
      <c r="E20" t="s">
        <v>4</v>
      </c>
      <c r="F20">
        <v>0.66</v>
      </c>
      <c r="G20">
        <v>6.9</v>
      </c>
    </row>
    <row r="21" spans="1:7" ht="15">
      <c r="A21" t="s">
        <v>5</v>
      </c>
      <c r="B21">
        <v>1.9</v>
      </c>
      <c r="C21">
        <v>150</v>
      </c>
      <c r="E21" t="s">
        <v>4</v>
      </c>
      <c r="F21">
        <v>0.7</v>
      </c>
      <c r="G21">
        <v>6.4</v>
      </c>
    </row>
    <row r="22" spans="1:7" ht="15">
      <c r="A22" t="s">
        <v>7</v>
      </c>
      <c r="B22">
        <v>0.4</v>
      </c>
      <c r="C22">
        <v>5.5</v>
      </c>
      <c r="E22" t="s">
        <v>4</v>
      </c>
      <c r="F22">
        <v>1.6</v>
      </c>
      <c r="G22">
        <v>10</v>
      </c>
    </row>
    <row r="23" spans="1:7" ht="15">
      <c r="A23" t="s">
        <v>7</v>
      </c>
      <c r="B23">
        <v>0.45</v>
      </c>
      <c r="C23">
        <v>5.5</v>
      </c>
      <c r="E23" t="s">
        <v>4</v>
      </c>
      <c r="F23">
        <v>0.92</v>
      </c>
      <c r="G23">
        <v>70</v>
      </c>
    </row>
    <row r="24" spans="1:7" ht="15">
      <c r="A24" t="s">
        <v>7</v>
      </c>
      <c r="B24">
        <v>0.62</v>
      </c>
      <c r="C24">
        <v>7</v>
      </c>
      <c r="E24" t="s">
        <v>4</v>
      </c>
      <c r="F24">
        <v>1.4</v>
      </c>
      <c r="G24">
        <v>13</v>
      </c>
    </row>
    <row r="25" spans="1:7" ht="15">
      <c r="A25" t="s">
        <v>7</v>
      </c>
      <c r="B25">
        <v>1.1</v>
      </c>
      <c r="C25">
        <v>3.7</v>
      </c>
      <c r="E25" t="s">
        <v>5</v>
      </c>
      <c r="F25">
        <v>2.2</v>
      </c>
      <c r="G25">
        <v>250</v>
      </c>
    </row>
    <row r="26" spans="1:7" ht="15">
      <c r="A26" t="s">
        <v>7</v>
      </c>
      <c r="B26">
        <v>0.2</v>
      </c>
      <c r="C26">
        <v>3.5</v>
      </c>
      <c r="E26" t="s">
        <v>5</v>
      </c>
      <c r="F26">
        <v>3.2</v>
      </c>
      <c r="G26">
        <v>131</v>
      </c>
    </row>
    <row r="27" spans="1:7" ht="15">
      <c r="A27" t="s">
        <v>7</v>
      </c>
      <c r="B27">
        <v>0.3</v>
      </c>
      <c r="C27">
        <v>4</v>
      </c>
      <c r="E27" t="s">
        <v>5</v>
      </c>
      <c r="F27">
        <v>6.8</v>
      </c>
      <c r="G27">
        <v>250</v>
      </c>
    </row>
    <row r="28" spans="1:7" ht="15">
      <c r="A28" t="s">
        <v>7</v>
      </c>
      <c r="B28">
        <v>0.4</v>
      </c>
      <c r="C28">
        <v>6</v>
      </c>
      <c r="E28" t="s">
        <v>5</v>
      </c>
      <c r="F28">
        <v>1.5</v>
      </c>
      <c r="G28">
        <v>5</v>
      </c>
    </row>
    <row r="29" spans="1:7" ht="15">
      <c r="A29" t="s">
        <v>7</v>
      </c>
      <c r="B29">
        <v>1.3</v>
      </c>
      <c r="C29">
        <v>13</v>
      </c>
      <c r="E29" t="s">
        <v>5</v>
      </c>
      <c r="F29">
        <v>1.9</v>
      </c>
      <c r="G29">
        <v>9.9</v>
      </c>
    </row>
    <row r="30" spans="1:7" ht="15">
      <c r="A30" t="s">
        <v>7</v>
      </c>
      <c r="B30">
        <v>0.2</v>
      </c>
      <c r="C30">
        <v>4.5</v>
      </c>
      <c r="E30" t="s">
        <v>6</v>
      </c>
      <c r="F30">
        <v>1.7</v>
      </c>
      <c r="G30">
        <v>17</v>
      </c>
    </row>
    <row r="31" spans="1:7" ht="15">
      <c r="A31" t="s">
        <v>7</v>
      </c>
      <c r="B31">
        <v>0.4</v>
      </c>
      <c r="C31">
        <v>12</v>
      </c>
      <c r="E31" t="s">
        <v>6</v>
      </c>
      <c r="F31">
        <v>0.66</v>
      </c>
      <c r="G31">
        <v>19</v>
      </c>
    </row>
    <row r="32" spans="1:7" ht="15">
      <c r="A32" t="s">
        <v>7</v>
      </c>
      <c r="B32">
        <v>0.9</v>
      </c>
      <c r="C32">
        <v>34</v>
      </c>
      <c r="E32" t="s">
        <v>6</v>
      </c>
      <c r="F32">
        <v>1.2</v>
      </c>
      <c r="G32">
        <v>33.4</v>
      </c>
    </row>
    <row r="33" spans="1:7" ht="15">
      <c r="A33" t="s">
        <v>7</v>
      </c>
      <c r="B33">
        <v>0.2</v>
      </c>
      <c r="C33">
        <v>5</v>
      </c>
      <c r="E33" t="s">
        <v>7</v>
      </c>
      <c r="F33">
        <v>0.38</v>
      </c>
      <c r="G33">
        <v>30</v>
      </c>
    </row>
    <row r="34" spans="1:7" ht="15">
      <c r="A34" t="s">
        <v>7</v>
      </c>
      <c r="B34">
        <v>0.9</v>
      </c>
      <c r="C34">
        <v>11</v>
      </c>
      <c r="E34" t="s">
        <v>7</v>
      </c>
      <c r="F34">
        <v>0.7</v>
      </c>
      <c r="G34">
        <v>2.2</v>
      </c>
    </row>
    <row r="35" spans="1:7" ht="15">
      <c r="A35" t="s">
        <v>7</v>
      </c>
      <c r="B35">
        <v>0.6</v>
      </c>
      <c r="C35">
        <v>3.6</v>
      </c>
      <c r="E35" t="s">
        <v>7</v>
      </c>
      <c r="F35">
        <v>1.8</v>
      </c>
      <c r="G35">
        <v>8</v>
      </c>
    </row>
    <row r="36" spans="1:7" ht="15">
      <c r="A36" t="s">
        <v>7</v>
      </c>
      <c r="B36">
        <v>0.8</v>
      </c>
      <c r="C36">
        <v>4.8</v>
      </c>
      <c r="E36" t="s">
        <v>7</v>
      </c>
      <c r="F36">
        <v>0.9</v>
      </c>
      <c r="G36">
        <v>7</v>
      </c>
    </row>
    <row r="37" spans="1:7" ht="15">
      <c r="A37" t="s">
        <v>7</v>
      </c>
      <c r="B37">
        <v>0.95</v>
      </c>
      <c r="C37">
        <v>6.5</v>
      </c>
      <c r="E37" t="s">
        <v>7</v>
      </c>
      <c r="F37">
        <v>0.4</v>
      </c>
      <c r="G37">
        <v>11</v>
      </c>
    </row>
    <row r="38" spans="1:7" ht="15">
      <c r="A38" t="s">
        <v>7</v>
      </c>
      <c r="B38">
        <v>0.9</v>
      </c>
      <c r="C38">
        <v>28</v>
      </c>
      <c r="E38" t="s">
        <v>7</v>
      </c>
      <c r="F38">
        <v>0.6</v>
      </c>
      <c r="G38">
        <v>5.8</v>
      </c>
    </row>
    <row r="39" spans="1:7" ht="15">
      <c r="A39" t="s">
        <v>7</v>
      </c>
      <c r="B39">
        <v>1.4</v>
      </c>
      <c r="C39">
        <v>10</v>
      </c>
      <c r="E39" t="s">
        <v>7</v>
      </c>
      <c r="F39">
        <v>4.4</v>
      </c>
      <c r="G39">
        <v>250</v>
      </c>
    </row>
    <row r="40" spans="1:7" ht="15">
      <c r="A40" t="s">
        <v>7</v>
      </c>
      <c r="B40">
        <v>0.6</v>
      </c>
      <c r="C40">
        <v>4</v>
      </c>
      <c r="E40" t="s">
        <v>7</v>
      </c>
      <c r="F40">
        <v>0.59</v>
      </c>
      <c r="G40">
        <v>30</v>
      </c>
    </row>
    <row r="41" spans="1:7" ht="15">
      <c r="A41" t="s">
        <v>7</v>
      </c>
      <c r="B41">
        <v>0.45</v>
      </c>
      <c r="C41">
        <v>6.3</v>
      </c>
      <c r="E41" t="s">
        <v>7</v>
      </c>
      <c r="F41">
        <v>1.1</v>
      </c>
      <c r="G41">
        <v>9.7</v>
      </c>
    </row>
    <row r="42" spans="1:7" ht="15">
      <c r="A42" t="s">
        <v>7</v>
      </c>
      <c r="B42">
        <v>1.7</v>
      </c>
      <c r="C42">
        <v>14</v>
      </c>
      <c r="E42" t="s">
        <v>7</v>
      </c>
      <c r="F42">
        <v>0.6</v>
      </c>
      <c r="G42">
        <v>4.3</v>
      </c>
    </row>
    <row r="43" spans="1:7" ht="15">
      <c r="A43" t="s">
        <v>7</v>
      </c>
      <c r="B43">
        <v>0.9</v>
      </c>
      <c r="C43">
        <v>2.8</v>
      </c>
      <c r="E43" t="s">
        <v>7</v>
      </c>
      <c r="F43">
        <v>0.3</v>
      </c>
      <c r="G43">
        <v>6</v>
      </c>
    </row>
    <row r="44" spans="1:7" ht="15">
      <c r="A44" t="s">
        <v>7</v>
      </c>
      <c r="B44">
        <v>0.31</v>
      </c>
      <c r="C44">
        <v>8.5</v>
      </c>
      <c r="E44" t="s">
        <v>7</v>
      </c>
      <c r="F44">
        <v>0.7</v>
      </c>
      <c r="G44">
        <v>4.4</v>
      </c>
    </row>
    <row r="45" spans="1:7" ht="15">
      <c r="A45" t="s">
        <v>7</v>
      </c>
      <c r="B45">
        <v>1.6</v>
      </c>
      <c r="C45">
        <v>38</v>
      </c>
      <c r="E45" t="s">
        <v>7</v>
      </c>
      <c r="F45">
        <v>0.8</v>
      </c>
      <c r="G45">
        <v>15</v>
      </c>
    </row>
    <row r="46" spans="1:7" ht="15">
      <c r="A46" t="s">
        <v>7</v>
      </c>
      <c r="B46">
        <v>1.2</v>
      </c>
      <c r="C46">
        <v>34</v>
      </c>
      <c r="E46" t="s">
        <v>7</v>
      </c>
      <c r="F46">
        <v>0.6</v>
      </c>
      <c r="G46">
        <v>18</v>
      </c>
    </row>
    <row r="47" spans="1:7" ht="15">
      <c r="A47" t="s">
        <v>7</v>
      </c>
      <c r="B47">
        <v>1</v>
      </c>
      <c r="C47">
        <v>8.4</v>
      </c>
      <c r="E47" t="s">
        <v>7</v>
      </c>
      <c r="F47">
        <v>0.99</v>
      </c>
      <c r="G47">
        <v>4.6</v>
      </c>
    </row>
    <row r="48" spans="1:7" ht="15">
      <c r="A48" t="s">
        <v>7</v>
      </c>
      <c r="B48">
        <v>1.3</v>
      </c>
      <c r="C48">
        <v>18</v>
      </c>
      <c r="E48" t="s">
        <v>7</v>
      </c>
      <c r="F48">
        <v>0.4</v>
      </c>
      <c r="G48">
        <v>16</v>
      </c>
    </row>
    <row r="49" spans="1:7" ht="15">
      <c r="A49" t="s">
        <v>7</v>
      </c>
      <c r="B49">
        <v>0.45</v>
      </c>
      <c r="C49">
        <v>16</v>
      </c>
      <c r="E49" t="s">
        <v>7</v>
      </c>
      <c r="F49">
        <v>1.1</v>
      </c>
      <c r="G49">
        <v>33</v>
      </c>
    </row>
    <row r="50" spans="1:7" ht="15">
      <c r="A50" t="s">
        <v>7</v>
      </c>
      <c r="B50">
        <v>1</v>
      </c>
      <c r="C50">
        <v>26</v>
      </c>
      <c r="E50" t="s">
        <v>7</v>
      </c>
      <c r="F50">
        <v>1.6</v>
      </c>
      <c r="G50">
        <v>239</v>
      </c>
    </row>
    <row r="51" spans="1:7" ht="15">
      <c r="A51" t="s">
        <v>7</v>
      </c>
      <c r="B51">
        <v>0.52</v>
      </c>
      <c r="C51">
        <v>5</v>
      </c>
      <c r="E51" t="s">
        <v>7</v>
      </c>
      <c r="F51">
        <v>1.2</v>
      </c>
      <c r="G51">
        <v>21</v>
      </c>
    </row>
    <row r="52" spans="1:7" ht="15">
      <c r="A52" t="s">
        <v>7</v>
      </c>
      <c r="B52">
        <v>0.62</v>
      </c>
      <c r="C52">
        <v>11.5</v>
      </c>
      <c r="E52" t="s">
        <v>7</v>
      </c>
      <c r="F52">
        <v>0.3</v>
      </c>
      <c r="G52">
        <v>30</v>
      </c>
    </row>
    <row r="53" spans="1:7" ht="15">
      <c r="A53" t="s">
        <v>7</v>
      </c>
      <c r="B53">
        <v>0.7</v>
      </c>
      <c r="C53">
        <v>10</v>
      </c>
      <c r="E53" t="s">
        <v>7</v>
      </c>
      <c r="F53">
        <v>1.8</v>
      </c>
      <c r="G53">
        <v>28</v>
      </c>
    </row>
    <row r="54" spans="1:7" ht="15">
      <c r="A54" t="s">
        <v>7</v>
      </c>
      <c r="B54">
        <v>0.98</v>
      </c>
      <c r="C54">
        <v>16</v>
      </c>
      <c r="E54" t="s">
        <v>7</v>
      </c>
      <c r="F54">
        <v>0.6</v>
      </c>
      <c r="G54">
        <v>17</v>
      </c>
    </row>
    <row r="55" spans="1:7" ht="15">
      <c r="A55" t="s">
        <v>7</v>
      </c>
      <c r="B55">
        <v>0.52</v>
      </c>
      <c r="C55">
        <v>11</v>
      </c>
      <c r="E55" t="s">
        <v>7</v>
      </c>
      <c r="F55">
        <v>0.41</v>
      </c>
      <c r="G55">
        <v>3.5</v>
      </c>
    </row>
    <row r="56" spans="1:7" ht="15">
      <c r="A56" t="s">
        <v>7</v>
      </c>
      <c r="B56">
        <v>0.6</v>
      </c>
      <c r="C56">
        <v>4.8</v>
      </c>
      <c r="E56" t="s">
        <v>7</v>
      </c>
      <c r="F56">
        <v>0.9</v>
      </c>
      <c r="G56">
        <v>18</v>
      </c>
    </row>
    <row r="57" spans="1:7" ht="15">
      <c r="A57" t="s">
        <v>7</v>
      </c>
      <c r="B57">
        <v>0.46</v>
      </c>
      <c r="C57">
        <v>6.4</v>
      </c>
      <c r="E57" t="s">
        <v>7</v>
      </c>
      <c r="F57">
        <v>1</v>
      </c>
      <c r="G57">
        <v>9</v>
      </c>
    </row>
    <row r="58" spans="1:7" ht="15">
      <c r="A58" t="s">
        <v>7</v>
      </c>
      <c r="B58">
        <v>0.36</v>
      </c>
      <c r="C58">
        <v>5.4</v>
      </c>
      <c r="E58" t="s">
        <v>7</v>
      </c>
      <c r="F58">
        <v>1.4</v>
      </c>
      <c r="G58">
        <v>18</v>
      </c>
    </row>
    <row r="59" spans="1:7" ht="15">
      <c r="A59" t="s">
        <v>7</v>
      </c>
      <c r="B59">
        <v>0.8</v>
      </c>
      <c r="C59">
        <v>7</v>
      </c>
      <c r="E59" t="s">
        <v>7</v>
      </c>
      <c r="F59">
        <v>0.9</v>
      </c>
      <c r="G59">
        <v>4.4</v>
      </c>
    </row>
    <row r="60" spans="1:7" ht="15">
      <c r="A60" t="s">
        <v>7</v>
      </c>
      <c r="B60">
        <v>0.32</v>
      </c>
      <c r="C60">
        <v>2.3</v>
      </c>
      <c r="E60" t="s">
        <v>7</v>
      </c>
      <c r="F60">
        <v>1.3</v>
      </c>
      <c r="G60">
        <v>7.6</v>
      </c>
    </row>
    <row r="61" spans="1:7" ht="15">
      <c r="A61" t="s">
        <v>7</v>
      </c>
      <c r="B61">
        <v>0.35</v>
      </c>
      <c r="C61">
        <v>6.1</v>
      </c>
      <c r="E61" t="s">
        <v>7</v>
      </c>
      <c r="F61">
        <v>1</v>
      </c>
      <c r="G61">
        <v>12</v>
      </c>
    </row>
    <row r="62" spans="1:7" ht="15">
      <c r="A62" t="s">
        <v>7</v>
      </c>
      <c r="B62">
        <v>0.45</v>
      </c>
      <c r="C62">
        <v>5.8</v>
      </c>
      <c r="E62" t="s">
        <v>7</v>
      </c>
      <c r="F62">
        <v>0.81</v>
      </c>
      <c r="G62">
        <v>4.5</v>
      </c>
    </row>
    <row r="63" spans="1:7" ht="15">
      <c r="A63" t="s">
        <v>7</v>
      </c>
      <c r="B63">
        <v>0.98</v>
      </c>
      <c r="C63">
        <v>8.9</v>
      </c>
      <c r="E63" t="s">
        <v>7</v>
      </c>
      <c r="F63">
        <v>0.66</v>
      </c>
      <c r="G63">
        <v>14</v>
      </c>
    </row>
    <row r="64" spans="1:7" ht="15">
      <c r="A64" t="s">
        <v>7</v>
      </c>
      <c r="B64">
        <v>0.65</v>
      </c>
      <c r="C64">
        <v>6.2</v>
      </c>
      <c r="E64" t="s">
        <v>7</v>
      </c>
      <c r="F64">
        <v>1.1</v>
      </c>
      <c r="G64">
        <v>7</v>
      </c>
    </row>
    <row r="65" spans="1:7" ht="15">
      <c r="A65" t="s">
        <v>7</v>
      </c>
      <c r="B65">
        <v>0.23</v>
      </c>
      <c r="C65">
        <v>1.7</v>
      </c>
      <c r="E65" t="s">
        <v>7</v>
      </c>
      <c r="F65">
        <v>1.5</v>
      </c>
      <c r="G65">
        <v>14</v>
      </c>
    </row>
    <row r="66" spans="1:7" ht="15">
      <c r="A66" t="s">
        <v>7</v>
      </c>
      <c r="B66">
        <v>0.45</v>
      </c>
      <c r="C66">
        <v>3.7</v>
      </c>
      <c r="E66" t="s">
        <v>7</v>
      </c>
      <c r="F66">
        <v>0.56</v>
      </c>
      <c r="G66">
        <v>3.5</v>
      </c>
    </row>
    <row r="67" spans="1:7" ht="15">
      <c r="A67" t="s">
        <v>7</v>
      </c>
      <c r="B67">
        <v>1.8</v>
      </c>
      <c r="C67">
        <v>29</v>
      </c>
      <c r="E67" t="s">
        <v>7</v>
      </c>
      <c r="F67">
        <v>0.66</v>
      </c>
      <c r="G67">
        <v>12</v>
      </c>
    </row>
    <row r="68" spans="1:7" ht="15">
      <c r="A68" t="s">
        <v>7</v>
      </c>
      <c r="B68">
        <v>0.65</v>
      </c>
      <c r="C68">
        <v>9.8</v>
      </c>
      <c r="E68" t="s">
        <v>7</v>
      </c>
      <c r="F68">
        <v>1.1</v>
      </c>
      <c r="G68">
        <v>8</v>
      </c>
    </row>
    <row r="69" spans="1:7" ht="15">
      <c r="A69" t="s">
        <v>7</v>
      </c>
      <c r="B69">
        <v>0.3</v>
      </c>
      <c r="C69">
        <v>8</v>
      </c>
      <c r="E69" t="s">
        <v>7</v>
      </c>
      <c r="F69">
        <v>2</v>
      </c>
      <c r="G69">
        <v>72</v>
      </c>
    </row>
    <row r="70" spans="1:7" ht="15">
      <c r="A70" t="s">
        <v>7</v>
      </c>
      <c r="B70">
        <v>0.65</v>
      </c>
      <c r="C70">
        <v>8.3</v>
      </c>
      <c r="E70" t="s">
        <v>7</v>
      </c>
      <c r="F70">
        <v>1.5</v>
      </c>
      <c r="G70">
        <v>18</v>
      </c>
    </row>
    <row r="71" spans="1:7" ht="15">
      <c r="A71" t="s">
        <v>7</v>
      </c>
      <c r="B71">
        <v>1.4</v>
      </c>
      <c r="C71">
        <v>37</v>
      </c>
      <c r="E71" t="s">
        <v>7</v>
      </c>
      <c r="F71">
        <v>1.5</v>
      </c>
      <c r="G71">
        <v>27</v>
      </c>
    </row>
    <row r="72" spans="1:7" ht="15">
      <c r="A72" t="s">
        <v>7</v>
      </c>
      <c r="B72">
        <v>0.9</v>
      </c>
      <c r="C72">
        <v>11</v>
      </c>
      <c r="E72" t="s">
        <v>7</v>
      </c>
      <c r="F72">
        <v>1.4</v>
      </c>
      <c r="G72">
        <v>15.3</v>
      </c>
    </row>
    <row r="73" spans="1:7" ht="15">
      <c r="A73" t="s">
        <v>7</v>
      </c>
      <c r="B73">
        <v>0.8</v>
      </c>
      <c r="C73">
        <v>12.6</v>
      </c>
      <c r="E73" t="s">
        <v>7</v>
      </c>
      <c r="F73">
        <v>0.3</v>
      </c>
      <c r="G73">
        <v>9</v>
      </c>
    </row>
    <row r="74" spans="1:7" ht="15">
      <c r="A74" t="s">
        <v>7</v>
      </c>
      <c r="B74">
        <v>0.7</v>
      </c>
      <c r="C74">
        <v>7</v>
      </c>
      <c r="E74" t="s">
        <v>7</v>
      </c>
      <c r="F74">
        <v>1.5</v>
      </c>
      <c r="G74">
        <v>52</v>
      </c>
    </row>
    <row r="75" spans="1:7" ht="15">
      <c r="A75" t="s">
        <v>7</v>
      </c>
      <c r="B75">
        <v>1.3</v>
      </c>
      <c r="C75">
        <v>5.6</v>
      </c>
      <c r="E75" t="s">
        <v>7</v>
      </c>
      <c r="F75">
        <v>0.2</v>
      </c>
      <c r="G75">
        <v>5.6</v>
      </c>
    </row>
    <row r="76" spans="1:7" ht="15">
      <c r="A76" t="s">
        <v>7</v>
      </c>
      <c r="B76">
        <v>1.1</v>
      </c>
      <c r="C76">
        <v>7</v>
      </c>
      <c r="E76" t="s">
        <v>7</v>
      </c>
      <c r="F76">
        <v>1.7</v>
      </c>
      <c r="G76">
        <v>11</v>
      </c>
    </row>
    <row r="77" spans="1:7" ht="15">
      <c r="A77" t="s">
        <v>7</v>
      </c>
      <c r="B77">
        <v>1.6</v>
      </c>
      <c r="C77">
        <v>19</v>
      </c>
      <c r="E77" t="s">
        <v>7</v>
      </c>
      <c r="F77">
        <v>1.4</v>
      </c>
      <c r="G77">
        <v>17</v>
      </c>
    </row>
    <row r="78" spans="1:7" ht="15">
      <c r="A78" t="s">
        <v>7</v>
      </c>
      <c r="B78">
        <v>0.4</v>
      </c>
      <c r="C78">
        <v>12</v>
      </c>
      <c r="E78" t="s">
        <v>7</v>
      </c>
      <c r="F78">
        <v>1.4</v>
      </c>
      <c r="G78">
        <v>7.2</v>
      </c>
    </row>
    <row r="79" spans="1:7" ht="15">
      <c r="A79" t="s">
        <v>7</v>
      </c>
      <c r="B79">
        <v>1.5</v>
      </c>
      <c r="C79">
        <v>16</v>
      </c>
      <c r="E79" t="s">
        <v>7</v>
      </c>
      <c r="F79">
        <v>1.6</v>
      </c>
      <c r="G79">
        <v>27</v>
      </c>
    </row>
    <row r="80" spans="1:7" ht="15">
      <c r="A80" t="s">
        <v>7</v>
      </c>
      <c r="B80">
        <v>0.8</v>
      </c>
      <c r="C80">
        <v>10.5</v>
      </c>
      <c r="E80" t="s">
        <v>7</v>
      </c>
      <c r="F80">
        <v>2.8</v>
      </c>
      <c r="G80">
        <v>170</v>
      </c>
    </row>
    <row r="81" spans="1:7" ht="15">
      <c r="A81" t="s">
        <v>7</v>
      </c>
      <c r="B81">
        <v>0.2</v>
      </c>
      <c r="C81">
        <v>3.5</v>
      </c>
      <c r="E81" t="s">
        <v>7</v>
      </c>
      <c r="F81">
        <v>2.3</v>
      </c>
      <c r="G81">
        <v>17</v>
      </c>
    </row>
    <row r="82" spans="1:7" ht="15">
      <c r="A82" t="s">
        <v>7</v>
      </c>
      <c r="B82">
        <v>1.9</v>
      </c>
      <c r="C82">
        <v>11.2</v>
      </c>
      <c r="E82" t="s">
        <v>7</v>
      </c>
      <c r="F82">
        <v>0.8</v>
      </c>
      <c r="G82">
        <v>13.5</v>
      </c>
    </row>
    <row r="83" spans="1:7" ht="15">
      <c r="A83" t="s">
        <v>8</v>
      </c>
      <c r="B83">
        <v>0.59</v>
      </c>
      <c r="C83">
        <v>9.9</v>
      </c>
      <c r="E83" t="s">
        <v>7</v>
      </c>
      <c r="F83">
        <v>1.6</v>
      </c>
      <c r="G83">
        <v>145</v>
      </c>
    </row>
    <row r="84" spans="1:7" ht="15">
      <c r="A84" t="s">
        <v>8</v>
      </c>
      <c r="B84">
        <v>0.1</v>
      </c>
      <c r="C84">
        <v>2.3</v>
      </c>
      <c r="E84" t="s">
        <v>7</v>
      </c>
      <c r="F84">
        <v>0.58</v>
      </c>
      <c r="G84">
        <v>6</v>
      </c>
    </row>
    <row r="85" spans="1:7" ht="15">
      <c r="A85" t="s">
        <v>8</v>
      </c>
      <c r="B85">
        <v>0.54</v>
      </c>
      <c r="C85">
        <v>14</v>
      </c>
      <c r="E85" t="s">
        <v>7</v>
      </c>
      <c r="F85">
        <v>1.5</v>
      </c>
      <c r="G85">
        <v>5.8</v>
      </c>
    </row>
    <row r="86" spans="1:7" ht="15">
      <c r="A86" t="s">
        <v>8</v>
      </c>
      <c r="B86">
        <v>0.21</v>
      </c>
      <c r="C86">
        <v>6.5</v>
      </c>
      <c r="E86" t="s">
        <v>7</v>
      </c>
      <c r="F86">
        <v>0.9</v>
      </c>
      <c r="G86">
        <v>4.8</v>
      </c>
    </row>
    <row r="87" spans="1:7" ht="15">
      <c r="A87" t="s">
        <v>8</v>
      </c>
      <c r="B87">
        <v>0.36</v>
      </c>
      <c r="C87">
        <v>13</v>
      </c>
      <c r="E87" t="s">
        <v>7</v>
      </c>
      <c r="F87">
        <v>0.29</v>
      </c>
      <c r="G87">
        <v>11.5</v>
      </c>
    </row>
    <row r="88" spans="1:7" ht="15">
      <c r="A88" t="s">
        <v>8</v>
      </c>
      <c r="B88">
        <v>0.42</v>
      </c>
      <c r="C88">
        <v>4.9</v>
      </c>
      <c r="E88" t="s">
        <v>7</v>
      </c>
      <c r="F88">
        <v>1.7</v>
      </c>
      <c r="G88">
        <v>28</v>
      </c>
    </row>
    <row r="89" spans="1:7" ht="15">
      <c r="A89" t="s">
        <v>8</v>
      </c>
      <c r="B89">
        <v>0.52</v>
      </c>
      <c r="C89">
        <v>6.4</v>
      </c>
      <c r="E89" t="s">
        <v>7</v>
      </c>
      <c r="F89">
        <v>1.7</v>
      </c>
      <c r="G89">
        <v>29</v>
      </c>
    </row>
    <row r="90" spans="1:7" ht="15">
      <c r="A90" t="s">
        <v>8</v>
      </c>
      <c r="B90">
        <v>0.7</v>
      </c>
      <c r="C90">
        <v>13.2</v>
      </c>
      <c r="E90" t="s">
        <v>7</v>
      </c>
      <c r="F90">
        <v>1</v>
      </c>
      <c r="G90">
        <v>5.7</v>
      </c>
    </row>
    <row r="91" spans="1:7" ht="15">
      <c r="A91" t="s">
        <v>8</v>
      </c>
      <c r="B91">
        <v>1.5</v>
      </c>
      <c r="C91">
        <v>100</v>
      </c>
      <c r="E91" t="s">
        <v>7</v>
      </c>
      <c r="F91">
        <v>0.35</v>
      </c>
      <c r="G91">
        <v>20</v>
      </c>
    </row>
    <row r="92" spans="1:7" ht="15">
      <c r="A92" t="s">
        <v>8</v>
      </c>
      <c r="B92">
        <v>2.4</v>
      </c>
      <c r="C92">
        <v>110</v>
      </c>
      <c r="E92" t="s">
        <v>7</v>
      </c>
      <c r="F92">
        <v>1.5</v>
      </c>
      <c r="G92">
        <v>44</v>
      </c>
    </row>
    <row r="93" spans="1:7" ht="15">
      <c r="A93" t="s">
        <v>8</v>
      </c>
      <c r="B93">
        <v>2.4</v>
      </c>
      <c r="C93">
        <v>105</v>
      </c>
      <c r="E93" t="s">
        <v>7</v>
      </c>
      <c r="F93">
        <v>1.5</v>
      </c>
      <c r="G93">
        <v>11</v>
      </c>
    </row>
    <row r="94" spans="1:7" ht="15">
      <c r="A94" t="s">
        <v>8</v>
      </c>
      <c r="B94">
        <v>0.29</v>
      </c>
      <c r="C94">
        <v>10</v>
      </c>
      <c r="E94" t="s">
        <v>7</v>
      </c>
      <c r="F94">
        <v>1.2</v>
      </c>
      <c r="G94">
        <v>15</v>
      </c>
    </row>
    <row r="95" spans="1:7" ht="15">
      <c r="A95" t="s">
        <v>8</v>
      </c>
      <c r="B95">
        <v>0.5</v>
      </c>
      <c r="C95">
        <v>8</v>
      </c>
      <c r="E95" t="s">
        <v>7</v>
      </c>
      <c r="F95">
        <v>1.6</v>
      </c>
      <c r="G95">
        <v>14</v>
      </c>
    </row>
    <row r="96" spans="1:7" ht="15">
      <c r="A96" t="s">
        <v>8</v>
      </c>
      <c r="B96">
        <v>0.82</v>
      </c>
      <c r="C96">
        <v>43</v>
      </c>
      <c r="E96" t="s">
        <v>7</v>
      </c>
      <c r="F96">
        <v>1.7</v>
      </c>
      <c r="G96">
        <v>13.5</v>
      </c>
    </row>
    <row r="97" spans="1:7" ht="15">
      <c r="A97" t="s">
        <v>8</v>
      </c>
      <c r="B97">
        <v>0.54</v>
      </c>
      <c r="C97">
        <v>17.5</v>
      </c>
      <c r="E97" t="s">
        <v>7</v>
      </c>
      <c r="F97">
        <v>1.6</v>
      </c>
      <c r="G97">
        <v>20.5</v>
      </c>
    </row>
    <row r="98" spans="1:7" ht="15">
      <c r="A98" t="s">
        <v>8</v>
      </c>
      <c r="B98">
        <v>0.47</v>
      </c>
      <c r="C98">
        <v>9.2</v>
      </c>
      <c r="E98" t="s">
        <v>7</v>
      </c>
      <c r="F98">
        <v>1.3</v>
      </c>
      <c r="G98">
        <v>9</v>
      </c>
    </row>
    <row r="99" spans="1:7" ht="15">
      <c r="A99" t="s">
        <v>8</v>
      </c>
      <c r="B99">
        <v>1.4</v>
      </c>
      <c r="C99">
        <v>51</v>
      </c>
      <c r="E99" t="s">
        <v>7</v>
      </c>
      <c r="F99">
        <v>0.39</v>
      </c>
      <c r="G99">
        <v>19.7</v>
      </c>
    </row>
    <row r="100" spans="1:7" ht="15">
      <c r="A100" t="s">
        <v>8</v>
      </c>
      <c r="B100">
        <v>0.35</v>
      </c>
      <c r="C100">
        <v>14</v>
      </c>
      <c r="E100" t="s">
        <v>7</v>
      </c>
      <c r="F100">
        <v>1</v>
      </c>
      <c r="G100">
        <v>22</v>
      </c>
    </row>
    <row r="101" spans="1:7" ht="15">
      <c r="A101" t="s">
        <v>8</v>
      </c>
      <c r="B101">
        <v>0.7</v>
      </c>
      <c r="C101">
        <v>8.5</v>
      </c>
      <c r="E101" t="s">
        <v>7</v>
      </c>
      <c r="F101">
        <v>1</v>
      </c>
      <c r="G101">
        <v>15</v>
      </c>
    </row>
    <row r="102" spans="1:7" ht="15">
      <c r="A102" t="s">
        <v>8</v>
      </c>
      <c r="B102">
        <v>0.6</v>
      </c>
      <c r="C102">
        <v>6.4</v>
      </c>
      <c r="E102" t="s">
        <v>7</v>
      </c>
      <c r="F102">
        <v>0.8</v>
      </c>
      <c r="G102">
        <v>40</v>
      </c>
    </row>
    <row r="103" spans="1:7" ht="15">
      <c r="A103" t="s">
        <v>8</v>
      </c>
      <c r="B103">
        <v>0.5</v>
      </c>
      <c r="C103">
        <v>8</v>
      </c>
      <c r="E103" t="s">
        <v>7</v>
      </c>
      <c r="F103">
        <v>0.96</v>
      </c>
      <c r="G103">
        <v>15</v>
      </c>
    </row>
    <row r="104" spans="1:7" ht="15">
      <c r="A104" t="s">
        <v>9</v>
      </c>
      <c r="B104">
        <v>0.2</v>
      </c>
      <c r="C104">
        <v>36</v>
      </c>
      <c r="E104" t="s">
        <v>7</v>
      </c>
      <c r="F104">
        <v>0.96</v>
      </c>
      <c r="G104">
        <v>19</v>
      </c>
    </row>
    <row r="105" spans="1:7" ht="15">
      <c r="A105" t="s">
        <v>9</v>
      </c>
      <c r="B105">
        <v>0.2</v>
      </c>
      <c r="C105">
        <v>11</v>
      </c>
      <c r="E105" t="s">
        <v>7</v>
      </c>
      <c r="F105">
        <v>0.6</v>
      </c>
      <c r="G105">
        <v>15</v>
      </c>
    </row>
    <row r="106" spans="1:7" ht="15">
      <c r="A106" t="s">
        <v>9</v>
      </c>
      <c r="B106">
        <v>0.1</v>
      </c>
      <c r="C106">
        <v>16</v>
      </c>
      <c r="E106" t="s">
        <v>7</v>
      </c>
      <c r="F106">
        <v>0.6</v>
      </c>
      <c r="G106">
        <v>15</v>
      </c>
    </row>
    <row r="107" spans="1:7" ht="15">
      <c r="A107" t="s">
        <v>9</v>
      </c>
      <c r="B107">
        <v>0.25</v>
      </c>
      <c r="C107">
        <v>2.3</v>
      </c>
      <c r="E107" t="s">
        <v>7</v>
      </c>
      <c r="F107">
        <v>0.7</v>
      </c>
      <c r="G107">
        <v>8</v>
      </c>
    </row>
    <row r="108" spans="1:7" ht="15">
      <c r="A108" t="s">
        <v>9</v>
      </c>
      <c r="B108">
        <v>0.2</v>
      </c>
      <c r="C108">
        <v>21</v>
      </c>
      <c r="E108" t="s">
        <v>7</v>
      </c>
      <c r="F108">
        <v>0.4</v>
      </c>
      <c r="G108">
        <v>4</v>
      </c>
    </row>
    <row r="109" spans="1:7" ht="15">
      <c r="A109" t="s">
        <v>9</v>
      </c>
      <c r="B109">
        <v>0.45</v>
      </c>
      <c r="C109">
        <v>5</v>
      </c>
      <c r="E109" t="s">
        <v>7</v>
      </c>
      <c r="F109">
        <v>1.5</v>
      </c>
      <c r="G109">
        <v>3</v>
      </c>
    </row>
    <row r="110" spans="1:7" ht="15">
      <c r="A110" t="s">
        <v>9</v>
      </c>
      <c r="B110">
        <v>0.1</v>
      </c>
      <c r="C110">
        <v>21</v>
      </c>
      <c r="E110" t="s">
        <v>7</v>
      </c>
      <c r="F110">
        <v>0.92</v>
      </c>
      <c r="G110">
        <v>29</v>
      </c>
    </row>
    <row r="111" spans="1:7" ht="15">
      <c r="A111" t="s">
        <v>9</v>
      </c>
      <c r="B111">
        <v>0.4</v>
      </c>
      <c r="C111">
        <v>24</v>
      </c>
      <c r="E111" t="s">
        <v>7</v>
      </c>
      <c r="F111">
        <v>1.3</v>
      </c>
      <c r="G111">
        <v>15.5</v>
      </c>
    </row>
    <row r="112" spans="1:7" ht="15">
      <c r="A112" t="s">
        <v>9</v>
      </c>
      <c r="B112">
        <v>0.4</v>
      </c>
      <c r="C112">
        <v>47</v>
      </c>
      <c r="E112" t="s">
        <v>7</v>
      </c>
      <c r="F112">
        <v>2.6</v>
      </c>
      <c r="G112">
        <v>7</v>
      </c>
    </row>
    <row r="113" spans="1:7" ht="15">
      <c r="A113" t="s">
        <v>9</v>
      </c>
      <c r="B113">
        <v>0.1</v>
      </c>
      <c r="C113">
        <v>55</v>
      </c>
      <c r="E113" t="s">
        <v>7</v>
      </c>
      <c r="F113">
        <v>0.9</v>
      </c>
      <c r="G113">
        <v>6</v>
      </c>
    </row>
    <row r="114" spans="1:7" ht="15">
      <c r="A114" t="s">
        <v>9</v>
      </c>
      <c r="B114">
        <v>0.2</v>
      </c>
      <c r="C114">
        <v>4</v>
      </c>
      <c r="E114" t="s">
        <v>7</v>
      </c>
      <c r="F114">
        <v>1.5</v>
      </c>
      <c r="G114">
        <v>14</v>
      </c>
    </row>
    <row r="115" spans="1:7" ht="15">
      <c r="A115" t="s">
        <v>9</v>
      </c>
      <c r="B115">
        <v>0.1</v>
      </c>
      <c r="C115">
        <v>70</v>
      </c>
      <c r="E115" t="s">
        <v>7</v>
      </c>
      <c r="F115">
        <v>0.7</v>
      </c>
      <c r="G115">
        <v>12.1</v>
      </c>
    </row>
    <row r="116" spans="1:7" ht="15">
      <c r="A116" t="s">
        <v>9</v>
      </c>
      <c r="B116">
        <v>0.2</v>
      </c>
      <c r="C116">
        <v>11</v>
      </c>
      <c r="E116" t="s">
        <v>7</v>
      </c>
      <c r="F116">
        <v>0.4</v>
      </c>
      <c r="G116">
        <v>3.5</v>
      </c>
    </row>
    <row r="117" spans="1:7" ht="15">
      <c r="A117" t="s">
        <v>9</v>
      </c>
      <c r="B117">
        <v>0.55</v>
      </c>
      <c r="C117">
        <v>66</v>
      </c>
      <c r="E117" t="s">
        <v>7</v>
      </c>
      <c r="F117">
        <v>1</v>
      </c>
      <c r="G117">
        <v>3</v>
      </c>
    </row>
    <row r="118" spans="1:7" ht="15">
      <c r="A118" t="s">
        <v>9</v>
      </c>
      <c r="B118">
        <v>1.2</v>
      </c>
      <c r="C118">
        <v>66</v>
      </c>
      <c r="E118" t="s">
        <v>7</v>
      </c>
      <c r="F118">
        <v>2.5</v>
      </c>
      <c r="G118">
        <v>10</v>
      </c>
    </row>
    <row r="119" spans="1:7" ht="15">
      <c r="A119" t="s">
        <v>9</v>
      </c>
      <c r="B119">
        <v>0.26</v>
      </c>
      <c r="C119">
        <v>2.1</v>
      </c>
      <c r="E119" t="s">
        <v>7</v>
      </c>
      <c r="F119">
        <v>3.5</v>
      </c>
      <c r="G119">
        <v>67</v>
      </c>
    </row>
    <row r="120" spans="1:7" ht="15">
      <c r="A120" t="s">
        <v>9</v>
      </c>
      <c r="B120">
        <v>0.87</v>
      </c>
      <c r="C120">
        <v>76</v>
      </c>
      <c r="E120" t="s">
        <v>7</v>
      </c>
      <c r="F120">
        <v>0.68</v>
      </c>
      <c r="G120">
        <v>12</v>
      </c>
    </row>
    <row r="121" spans="1:7" ht="15">
      <c r="A121" t="s">
        <v>9</v>
      </c>
      <c r="B121">
        <v>1.2</v>
      </c>
      <c r="C121">
        <v>50</v>
      </c>
      <c r="E121" t="s">
        <v>7</v>
      </c>
      <c r="F121">
        <v>1.8</v>
      </c>
      <c r="G121">
        <v>22</v>
      </c>
    </row>
    <row r="122" spans="1:7" ht="15">
      <c r="A122" t="s">
        <v>9</v>
      </c>
      <c r="B122">
        <v>0.6</v>
      </c>
      <c r="C122">
        <v>14</v>
      </c>
      <c r="E122" t="s">
        <v>7</v>
      </c>
      <c r="F122">
        <v>1.2</v>
      </c>
      <c r="G122">
        <v>15</v>
      </c>
    </row>
    <row r="123" spans="1:7" ht="15">
      <c r="A123" t="s">
        <v>10</v>
      </c>
      <c r="B123">
        <v>0.6</v>
      </c>
      <c r="C123">
        <v>27</v>
      </c>
      <c r="E123" t="s">
        <v>7</v>
      </c>
      <c r="F123">
        <v>1</v>
      </c>
      <c r="G123">
        <v>7</v>
      </c>
    </row>
    <row r="124" spans="1:7" ht="15">
      <c r="A124" t="s">
        <v>10</v>
      </c>
      <c r="B124">
        <v>0.6</v>
      </c>
      <c r="C124">
        <v>5.6</v>
      </c>
      <c r="E124" t="s">
        <v>7</v>
      </c>
      <c r="F124">
        <v>0.59</v>
      </c>
      <c r="G124">
        <v>27.5</v>
      </c>
    </row>
    <row r="125" spans="1:7" ht="15">
      <c r="A125" t="s">
        <v>10</v>
      </c>
      <c r="B125">
        <v>0.2</v>
      </c>
      <c r="C125">
        <v>14</v>
      </c>
      <c r="E125" t="s">
        <v>7</v>
      </c>
      <c r="F125">
        <v>0.43</v>
      </c>
      <c r="G125">
        <v>6</v>
      </c>
    </row>
    <row r="126" spans="1:7" ht="15">
      <c r="A126" t="s">
        <v>10</v>
      </c>
      <c r="B126">
        <v>1.1</v>
      </c>
      <c r="C126">
        <v>10.3</v>
      </c>
      <c r="E126" t="s">
        <v>7</v>
      </c>
      <c r="F126">
        <v>1.6</v>
      </c>
      <c r="G126">
        <v>6</v>
      </c>
    </row>
    <row r="127" spans="1:7" ht="15">
      <c r="A127" t="s">
        <v>10</v>
      </c>
      <c r="B127">
        <v>2.7</v>
      </c>
      <c r="C127">
        <v>12</v>
      </c>
      <c r="E127" t="s">
        <v>7</v>
      </c>
      <c r="F127">
        <v>0.21</v>
      </c>
      <c r="G127">
        <v>30</v>
      </c>
    </row>
    <row r="128" spans="1:7" ht="15">
      <c r="A128" t="s">
        <v>10</v>
      </c>
      <c r="B128">
        <v>3</v>
      </c>
      <c r="C128">
        <v>13.5</v>
      </c>
      <c r="E128" t="s">
        <v>7</v>
      </c>
      <c r="F128">
        <v>0.3</v>
      </c>
      <c r="G128">
        <v>3.8</v>
      </c>
    </row>
    <row r="129" spans="1:7" ht="15">
      <c r="A129" t="s">
        <v>10</v>
      </c>
      <c r="B129">
        <v>0.2</v>
      </c>
      <c r="C129">
        <v>8</v>
      </c>
      <c r="E129" t="s">
        <v>7</v>
      </c>
      <c r="F129">
        <v>1.2</v>
      </c>
      <c r="G129">
        <v>13</v>
      </c>
    </row>
    <row r="130" spans="1:7" ht="15">
      <c r="A130" t="s">
        <v>10</v>
      </c>
      <c r="B130">
        <v>0.8</v>
      </c>
      <c r="C130">
        <v>34</v>
      </c>
      <c r="E130" t="s">
        <v>7</v>
      </c>
      <c r="F130">
        <v>0.5</v>
      </c>
      <c r="G130">
        <v>30</v>
      </c>
    </row>
    <row r="131" spans="1:7" ht="15">
      <c r="A131" t="s">
        <v>10</v>
      </c>
      <c r="B131">
        <v>0.25</v>
      </c>
      <c r="C131">
        <v>13</v>
      </c>
      <c r="E131" t="s">
        <v>8</v>
      </c>
      <c r="F131">
        <v>1.5</v>
      </c>
      <c r="G131">
        <v>70</v>
      </c>
    </row>
    <row r="132" spans="1:7" ht="15">
      <c r="A132" t="s">
        <v>10</v>
      </c>
      <c r="B132">
        <v>0.7</v>
      </c>
      <c r="C132">
        <v>10</v>
      </c>
      <c r="E132" t="s">
        <v>8</v>
      </c>
      <c r="F132">
        <v>0.54</v>
      </c>
      <c r="G132">
        <v>11.2</v>
      </c>
    </row>
    <row r="133" spans="1:7" ht="15">
      <c r="A133" t="s">
        <v>10</v>
      </c>
      <c r="B133">
        <v>0.55</v>
      </c>
      <c r="C133">
        <v>13</v>
      </c>
      <c r="E133" t="s">
        <v>8</v>
      </c>
      <c r="F133">
        <v>0.97</v>
      </c>
      <c r="G133">
        <v>4.8</v>
      </c>
    </row>
    <row r="134" spans="1:7" ht="15">
      <c r="A134" t="s">
        <v>10</v>
      </c>
      <c r="B134">
        <v>0.6</v>
      </c>
      <c r="C134">
        <v>7.5</v>
      </c>
      <c r="E134" t="s">
        <v>8</v>
      </c>
      <c r="F134">
        <v>2</v>
      </c>
      <c r="G134">
        <v>72</v>
      </c>
    </row>
    <row r="135" spans="1:7" ht="15">
      <c r="A135" t="s">
        <v>10</v>
      </c>
      <c r="B135">
        <v>0.7</v>
      </c>
      <c r="C135">
        <v>9.5</v>
      </c>
      <c r="E135" t="s">
        <v>8</v>
      </c>
      <c r="F135">
        <v>1</v>
      </c>
      <c r="G135">
        <v>14</v>
      </c>
    </row>
    <row r="136" spans="1:7" ht="15">
      <c r="A136" t="s">
        <v>10</v>
      </c>
      <c r="B136">
        <v>0.5</v>
      </c>
      <c r="C136">
        <v>35</v>
      </c>
      <c r="E136" t="s">
        <v>8</v>
      </c>
      <c r="F136">
        <v>0.2</v>
      </c>
      <c r="G136">
        <v>6.4</v>
      </c>
    </row>
    <row r="137" spans="1:7" ht="15">
      <c r="A137" t="s">
        <v>10</v>
      </c>
      <c r="B137">
        <v>0.3</v>
      </c>
      <c r="C137">
        <v>24</v>
      </c>
      <c r="E137" t="s">
        <v>8</v>
      </c>
      <c r="F137">
        <v>1.7</v>
      </c>
      <c r="G137">
        <v>20</v>
      </c>
    </row>
    <row r="138" spans="1:7" ht="15">
      <c r="A138" t="s">
        <v>10</v>
      </c>
      <c r="B138">
        <v>1.2</v>
      </c>
      <c r="C138">
        <v>61</v>
      </c>
      <c r="E138" t="s">
        <v>8</v>
      </c>
      <c r="F138">
        <v>0.9</v>
      </c>
      <c r="G138">
        <v>19</v>
      </c>
    </row>
    <row r="139" spans="1:7" ht="15">
      <c r="A139" t="s">
        <v>10</v>
      </c>
      <c r="B139">
        <v>1.2</v>
      </c>
      <c r="C139">
        <v>42</v>
      </c>
      <c r="E139" t="s">
        <v>8</v>
      </c>
      <c r="F139">
        <v>0.4</v>
      </c>
      <c r="G139">
        <v>8.5</v>
      </c>
    </row>
    <row r="140" spans="1:7" ht="15">
      <c r="A140" t="s">
        <v>10</v>
      </c>
      <c r="B140">
        <v>1.2</v>
      </c>
      <c r="C140">
        <v>93</v>
      </c>
      <c r="E140" t="s">
        <v>8</v>
      </c>
      <c r="F140">
        <v>0.26</v>
      </c>
      <c r="G140">
        <v>9</v>
      </c>
    </row>
    <row r="141" spans="1:7" ht="15">
      <c r="A141" t="s">
        <v>10</v>
      </c>
      <c r="B141">
        <v>0.16</v>
      </c>
      <c r="C141">
        <v>7.9</v>
      </c>
      <c r="E141" t="s">
        <v>8</v>
      </c>
      <c r="F141">
        <v>0.6</v>
      </c>
      <c r="G141">
        <v>5.3</v>
      </c>
    </row>
    <row r="142" spans="1:7" ht="15">
      <c r="A142" t="s">
        <v>10</v>
      </c>
      <c r="B142">
        <v>0.19</v>
      </c>
      <c r="C142">
        <v>2.6</v>
      </c>
      <c r="E142" t="s">
        <v>8</v>
      </c>
      <c r="F142">
        <v>0.9</v>
      </c>
      <c r="G142">
        <v>16</v>
      </c>
    </row>
    <row r="143" spans="1:7" ht="15">
      <c r="A143" t="s">
        <v>10</v>
      </c>
      <c r="B143">
        <v>0.17</v>
      </c>
      <c r="C143">
        <v>3.5</v>
      </c>
      <c r="E143" t="s">
        <v>8</v>
      </c>
      <c r="F143">
        <v>0.71</v>
      </c>
      <c r="G143">
        <v>3.4</v>
      </c>
    </row>
    <row r="144" spans="1:7" ht="15">
      <c r="A144" t="s">
        <v>10</v>
      </c>
      <c r="B144">
        <v>0.19</v>
      </c>
      <c r="C144">
        <v>6.2</v>
      </c>
      <c r="E144" t="s">
        <v>8</v>
      </c>
      <c r="F144">
        <v>0.65</v>
      </c>
      <c r="G144">
        <v>3</v>
      </c>
    </row>
    <row r="145" spans="1:7" ht="15">
      <c r="A145" t="s">
        <v>10</v>
      </c>
      <c r="B145">
        <v>0.14</v>
      </c>
      <c r="C145">
        <v>10.5</v>
      </c>
      <c r="E145" t="s">
        <v>8</v>
      </c>
      <c r="F145">
        <v>0.6</v>
      </c>
      <c r="G145">
        <v>10</v>
      </c>
    </row>
    <row r="146" spans="1:7" ht="15">
      <c r="A146" t="s">
        <v>10</v>
      </c>
      <c r="B146">
        <v>0.22</v>
      </c>
      <c r="C146">
        <v>10.1</v>
      </c>
      <c r="E146" t="s">
        <v>8</v>
      </c>
      <c r="F146">
        <v>0.48</v>
      </c>
      <c r="G146">
        <v>16</v>
      </c>
    </row>
    <row r="147" spans="1:7" ht="15">
      <c r="A147" t="s">
        <v>10</v>
      </c>
      <c r="B147">
        <v>0.15</v>
      </c>
      <c r="C147">
        <v>7</v>
      </c>
      <c r="E147" t="s">
        <v>8</v>
      </c>
      <c r="F147">
        <v>0.5</v>
      </c>
      <c r="G147">
        <v>6</v>
      </c>
    </row>
    <row r="148" spans="1:7" ht="15">
      <c r="A148" t="s">
        <v>10</v>
      </c>
      <c r="B148">
        <v>0.44</v>
      </c>
      <c r="C148">
        <v>4.2</v>
      </c>
      <c r="E148" t="s">
        <v>8</v>
      </c>
      <c r="F148">
        <v>1.3</v>
      </c>
      <c r="G148">
        <v>4.5</v>
      </c>
    </row>
    <row r="149" spans="1:7" ht="15">
      <c r="A149" t="s">
        <v>10</v>
      </c>
      <c r="B149">
        <v>0.15</v>
      </c>
      <c r="C149">
        <v>4</v>
      </c>
      <c r="E149" t="s">
        <v>8</v>
      </c>
      <c r="F149">
        <v>0.5</v>
      </c>
      <c r="G149">
        <v>7</v>
      </c>
    </row>
    <row r="150" spans="1:7" ht="15">
      <c r="A150" t="s">
        <v>10</v>
      </c>
      <c r="B150">
        <v>0.37</v>
      </c>
      <c r="C150">
        <v>6.9</v>
      </c>
      <c r="E150" t="s">
        <v>8</v>
      </c>
      <c r="F150">
        <v>0.97</v>
      </c>
      <c r="G150">
        <v>16</v>
      </c>
    </row>
    <row r="151" spans="1:7" ht="15">
      <c r="A151" t="s">
        <v>10</v>
      </c>
      <c r="B151">
        <v>0.39</v>
      </c>
      <c r="C151">
        <v>1.6</v>
      </c>
      <c r="E151" t="s">
        <v>8</v>
      </c>
      <c r="F151">
        <v>1.1</v>
      </c>
      <c r="G151">
        <v>34</v>
      </c>
    </row>
    <row r="152" spans="1:7" ht="15">
      <c r="A152" t="s">
        <v>10</v>
      </c>
      <c r="B152">
        <v>0.87</v>
      </c>
      <c r="C152">
        <v>4.9</v>
      </c>
      <c r="E152" t="s">
        <v>8</v>
      </c>
      <c r="F152">
        <v>5.3</v>
      </c>
      <c r="G152">
        <v>242</v>
      </c>
    </row>
    <row r="153" spans="1:7" ht="15">
      <c r="A153" t="s">
        <v>10</v>
      </c>
      <c r="B153">
        <v>0.68</v>
      </c>
      <c r="C153">
        <v>7.8</v>
      </c>
      <c r="E153" t="s">
        <v>8</v>
      </c>
      <c r="F153">
        <v>0.43</v>
      </c>
      <c r="G153">
        <v>4</v>
      </c>
    </row>
    <row r="154" spans="1:7" ht="15">
      <c r="A154" t="s">
        <v>10</v>
      </c>
      <c r="B154">
        <v>0.44</v>
      </c>
      <c r="C154">
        <v>3.8</v>
      </c>
      <c r="E154" t="s">
        <v>8</v>
      </c>
      <c r="F154">
        <v>0.28</v>
      </c>
      <c r="G154">
        <v>1.3</v>
      </c>
    </row>
    <row r="155" spans="1:7" ht="15">
      <c r="A155" t="s">
        <v>10</v>
      </c>
      <c r="B155">
        <v>0.15</v>
      </c>
      <c r="C155">
        <v>34</v>
      </c>
      <c r="E155" t="s">
        <v>8</v>
      </c>
      <c r="F155">
        <v>1.2</v>
      </c>
      <c r="G155">
        <v>6.9</v>
      </c>
    </row>
    <row r="156" spans="1:7" ht="15">
      <c r="A156" t="s">
        <v>10</v>
      </c>
      <c r="B156">
        <v>0.15</v>
      </c>
      <c r="C156">
        <v>4</v>
      </c>
      <c r="E156" t="s">
        <v>8</v>
      </c>
      <c r="F156">
        <v>1.6</v>
      </c>
      <c r="G156">
        <v>225</v>
      </c>
    </row>
    <row r="157" spans="1:7" ht="15">
      <c r="A157" t="s">
        <v>10</v>
      </c>
      <c r="B157">
        <v>0.15</v>
      </c>
      <c r="C157">
        <v>16</v>
      </c>
      <c r="E157" t="s">
        <v>8</v>
      </c>
      <c r="F157">
        <v>0.26</v>
      </c>
      <c r="G157">
        <v>3.8</v>
      </c>
    </row>
    <row r="158" spans="1:7" ht="15">
      <c r="A158" t="s">
        <v>10</v>
      </c>
      <c r="B158">
        <v>0.13</v>
      </c>
      <c r="C158">
        <v>5.5</v>
      </c>
      <c r="E158" t="s">
        <v>8</v>
      </c>
      <c r="F158">
        <v>0.6</v>
      </c>
      <c r="G158">
        <v>3.6</v>
      </c>
    </row>
    <row r="159" spans="1:7" ht="15">
      <c r="A159" t="s">
        <v>10</v>
      </c>
      <c r="B159">
        <v>0.25</v>
      </c>
      <c r="C159">
        <v>7.5</v>
      </c>
      <c r="E159" t="s">
        <v>8</v>
      </c>
      <c r="F159">
        <v>0.26</v>
      </c>
      <c r="G159">
        <v>5.8</v>
      </c>
    </row>
    <row r="160" spans="1:7" ht="15">
      <c r="A160" t="s">
        <v>10</v>
      </c>
      <c r="B160">
        <v>0.2</v>
      </c>
      <c r="C160">
        <v>23</v>
      </c>
      <c r="E160" t="s">
        <v>8</v>
      </c>
      <c r="F160">
        <v>1.1</v>
      </c>
      <c r="G160">
        <v>17</v>
      </c>
    </row>
    <row r="161" spans="1:7" ht="15">
      <c r="A161" t="s">
        <v>10</v>
      </c>
      <c r="B161">
        <v>0.37</v>
      </c>
      <c r="C161">
        <v>10</v>
      </c>
      <c r="E161" t="s">
        <v>8</v>
      </c>
      <c r="F161">
        <v>0.5</v>
      </c>
      <c r="G161">
        <v>2.7</v>
      </c>
    </row>
    <row r="162" spans="1:7" ht="15">
      <c r="A162" t="s">
        <v>11</v>
      </c>
      <c r="B162">
        <v>0.31</v>
      </c>
      <c r="C162">
        <v>4.8</v>
      </c>
      <c r="E162" t="s">
        <v>8</v>
      </c>
      <c r="F162">
        <v>1</v>
      </c>
      <c r="G162">
        <v>9.2</v>
      </c>
    </row>
    <row r="163" spans="1:7" ht="15">
      <c r="A163" t="s">
        <v>11</v>
      </c>
      <c r="B163">
        <v>0.93</v>
      </c>
      <c r="C163">
        <v>5.6</v>
      </c>
      <c r="E163" t="s">
        <v>8</v>
      </c>
      <c r="F163">
        <v>0.84</v>
      </c>
      <c r="G163">
        <v>17</v>
      </c>
    </row>
    <row r="164" spans="1:7" ht="15">
      <c r="A164" t="s">
        <v>11</v>
      </c>
      <c r="B164">
        <v>0.44</v>
      </c>
      <c r="C164">
        <v>2.3</v>
      </c>
      <c r="E164" t="s">
        <v>8</v>
      </c>
      <c r="F164">
        <v>0.57</v>
      </c>
      <c r="G164">
        <v>17</v>
      </c>
    </row>
    <row r="165" spans="1:7" ht="15">
      <c r="A165" t="s">
        <v>11</v>
      </c>
      <c r="B165">
        <v>0.82</v>
      </c>
      <c r="C165">
        <v>17</v>
      </c>
      <c r="E165" t="s">
        <v>9</v>
      </c>
      <c r="F165">
        <v>0.42</v>
      </c>
      <c r="G165">
        <v>14</v>
      </c>
    </row>
    <row r="166" spans="1:7" ht="15">
      <c r="A166" t="s">
        <v>11</v>
      </c>
      <c r="B166">
        <v>0.25</v>
      </c>
      <c r="C166">
        <v>3.2</v>
      </c>
      <c r="E166" t="s">
        <v>9</v>
      </c>
      <c r="F166">
        <v>1.1</v>
      </c>
      <c r="G166">
        <v>67</v>
      </c>
    </row>
    <row r="167" spans="1:7" ht="15">
      <c r="A167" t="s">
        <v>11</v>
      </c>
      <c r="B167">
        <v>0.7</v>
      </c>
      <c r="C167">
        <v>42</v>
      </c>
      <c r="E167" t="s">
        <v>9</v>
      </c>
      <c r="F167">
        <v>0.29</v>
      </c>
      <c r="G167">
        <v>2.1</v>
      </c>
    </row>
    <row r="168" spans="1:7" ht="15">
      <c r="A168" t="s">
        <v>11</v>
      </c>
      <c r="B168">
        <v>0.56</v>
      </c>
      <c r="C168">
        <v>8.5</v>
      </c>
      <c r="E168" t="s">
        <v>9</v>
      </c>
      <c r="F168">
        <v>0.5</v>
      </c>
      <c r="G168">
        <v>6</v>
      </c>
    </row>
    <row r="169" spans="1:7" ht="15">
      <c r="A169" t="s">
        <v>11</v>
      </c>
      <c r="B169">
        <v>0.75</v>
      </c>
      <c r="C169">
        <v>14</v>
      </c>
      <c r="E169" t="s">
        <v>9</v>
      </c>
      <c r="F169">
        <v>0.3</v>
      </c>
      <c r="G169">
        <v>40</v>
      </c>
    </row>
    <row r="170" spans="1:7" ht="15">
      <c r="A170" t="s">
        <v>11</v>
      </c>
      <c r="B170">
        <v>0.4</v>
      </c>
      <c r="C170">
        <v>14</v>
      </c>
      <c r="E170" t="s">
        <v>9</v>
      </c>
      <c r="F170">
        <v>0.4</v>
      </c>
      <c r="G170">
        <v>14</v>
      </c>
    </row>
    <row r="171" spans="1:7" ht="15">
      <c r="A171" t="s">
        <v>11</v>
      </c>
      <c r="B171">
        <v>0.6</v>
      </c>
      <c r="C171">
        <v>17</v>
      </c>
      <c r="E171" t="s">
        <v>9</v>
      </c>
      <c r="F171">
        <v>0.4</v>
      </c>
      <c r="G171">
        <v>47</v>
      </c>
    </row>
    <row r="172" spans="1:7" ht="15">
      <c r="A172" t="s">
        <v>11</v>
      </c>
      <c r="B172">
        <v>0.15</v>
      </c>
      <c r="C172">
        <v>2</v>
      </c>
      <c r="E172" t="s">
        <v>9</v>
      </c>
      <c r="F172">
        <v>0.1</v>
      </c>
      <c r="G172">
        <v>44</v>
      </c>
    </row>
    <row r="173" spans="1:7" ht="15">
      <c r="A173" t="s">
        <v>11</v>
      </c>
      <c r="B173">
        <v>0.6</v>
      </c>
      <c r="C173">
        <v>8</v>
      </c>
      <c r="E173" t="s">
        <v>9</v>
      </c>
      <c r="F173">
        <v>0.15</v>
      </c>
      <c r="G173">
        <v>13</v>
      </c>
    </row>
    <row r="174" spans="1:7" ht="15">
      <c r="A174" t="s">
        <v>11</v>
      </c>
      <c r="B174">
        <v>0.3</v>
      </c>
      <c r="C174">
        <v>5.3</v>
      </c>
      <c r="E174" t="s">
        <v>9</v>
      </c>
      <c r="F174">
        <v>0.3</v>
      </c>
      <c r="G174">
        <v>73</v>
      </c>
    </row>
    <row r="175" spans="1:7" ht="15">
      <c r="A175" t="s">
        <v>11</v>
      </c>
      <c r="B175">
        <v>0.6</v>
      </c>
      <c r="C175">
        <v>5.5</v>
      </c>
      <c r="E175" t="s">
        <v>9</v>
      </c>
      <c r="F175">
        <v>0.2</v>
      </c>
      <c r="G175">
        <v>77</v>
      </c>
    </row>
    <row r="176" spans="1:7" ht="15">
      <c r="A176" t="s">
        <v>11</v>
      </c>
      <c r="B176">
        <v>0.35</v>
      </c>
      <c r="C176">
        <v>5.2</v>
      </c>
      <c r="E176" t="s">
        <v>9</v>
      </c>
      <c r="F176">
        <v>0.15</v>
      </c>
      <c r="G176">
        <v>42</v>
      </c>
    </row>
    <row r="177" spans="1:7" ht="15">
      <c r="A177" t="s">
        <v>11</v>
      </c>
      <c r="B177">
        <v>0.75</v>
      </c>
      <c r="C177">
        <v>12</v>
      </c>
      <c r="E177" t="s">
        <v>9</v>
      </c>
      <c r="F177">
        <v>0.2</v>
      </c>
      <c r="G177">
        <v>84</v>
      </c>
    </row>
    <row r="178" spans="1:7" ht="15">
      <c r="A178" t="s">
        <v>11</v>
      </c>
      <c r="B178">
        <v>0.4</v>
      </c>
      <c r="C178">
        <v>8.5</v>
      </c>
      <c r="E178" t="s">
        <v>9</v>
      </c>
      <c r="F178">
        <v>0.7</v>
      </c>
      <c r="G178">
        <v>64</v>
      </c>
    </row>
    <row r="179" spans="1:7" ht="15">
      <c r="A179" t="s">
        <v>11</v>
      </c>
      <c r="B179">
        <v>1</v>
      </c>
      <c r="C179">
        <v>14</v>
      </c>
      <c r="E179" t="s">
        <v>9</v>
      </c>
      <c r="F179">
        <v>0.1</v>
      </c>
      <c r="G179">
        <v>4</v>
      </c>
    </row>
    <row r="180" spans="1:7" ht="15">
      <c r="A180" t="s">
        <v>11</v>
      </c>
      <c r="B180">
        <v>1.2</v>
      </c>
      <c r="C180">
        <v>35</v>
      </c>
      <c r="E180" t="s">
        <v>9</v>
      </c>
      <c r="F180">
        <v>0.1</v>
      </c>
      <c r="G180">
        <v>9</v>
      </c>
    </row>
    <row r="181" spans="1:7" ht="15">
      <c r="A181" t="s">
        <v>11</v>
      </c>
      <c r="B181">
        <v>0.3</v>
      </c>
      <c r="C181">
        <v>3.5</v>
      </c>
      <c r="E181" t="s">
        <v>9</v>
      </c>
      <c r="F181">
        <v>0.3</v>
      </c>
      <c r="G181">
        <v>45</v>
      </c>
    </row>
    <row r="182" spans="1:7" ht="15">
      <c r="A182" t="s">
        <v>11</v>
      </c>
      <c r="B182">
        <v>0.8</v>
      </c>
      <c r="C182">
        <v>21</v>
      </c>
      <c r="E182" t="s">
        <v>9</v>
      </c>
      <c r="F182">
        <v>1.6</v>
      </c>
      <c r="G182">
        <v>250</v>
      </c>
    </row>
    <row r="183" spans="1:7" ht="15">
      <c r="A183" t="s">
        <v>11</v>
      </c>
      <c r="B183">
        <v>0.6</v>
      </c>
      <c r="C183">
        <v>3</v>
      </c>
      <c r="E183" t="s">
        <v>9</v>
      </c>
      <c r="F183">
        <v>1.2</v>
      </c>
      <c r="G183">
        <v>234</v>
      </c>
    </row>
    <row r="184" spans="1:7" ht="15">
      <c r="A184" t="s">
        <v>11</v>
      </c>
      <c r="B184">
        <v>1</v>
      </c>
      <c r="C184">
        <v>3.7</v>
      </c>
      <c r="E184" t="s">
        <v>9</v>
      </c>
      <c r="F184">
        <v>1.8</v>
      </c>
      <c r="G184">
        <v>37</v>
      </c>
    </row>
    <row r="185" spans="1:7" ht="15">
      <c r="A185" t="s">
        <v>11</v>
      </c>
      <c r="B185">
        <v>0.3</v>
      </c>
      <c r="C185">
        <v>14</v>
      </c>
      <c r="E185" t="s">
        <v>9</v>
      </c>
      <c r="F185">
        <v>2.1</v>
      </c>
      <c r="G185">
        <v>55</v>
      </c>
    </row>
    <row r="186" spans="1:7" ht="15">
      <c r="A186" t="s">
        <v>11</v>
      </c>
      <c r="B186">
        <v>0.25</v>
      </c>
      <c r="C186">
        <v>1.2</v>
      </c>
      <c r="E186" t="s">
        <v>9</v>
      </c>
      <c r="F186">
        <v>0.35</v>
      </c>
      <c r="G186">
        <v>4</v>
      </c>
    </row>
    <row r="187" spans="1:7" ht="15">
      <c r="A187" t="s">
        <v>11</v>
      </c>
      <c r="B187">
        <v>0.6</v>
      </c>
      <c r="C187">
        <v>8.5</v>
      </c>
      <c r="E187" t="s">
        <v>9</v>
      </c>
      <c r="F187">
        <v>0.91</v>
      </c>
      <c r="G187">
        <v>70</v>
      </c>
    </row>
    <row r="188" spans="1:7" ht="15">
      <c r="A188" t="s">
        <v>11</v>
      </c>
      <c r="B188">
        <v>0.3</v>
      </c>
      <c r="C188">
        <v>5.7</v>
      </c>
      <c r="E188" t="s">
        <v>10</v>
      </c>
      <c r="F188">
        <v>2.6</v>
      </c>
      <c r="G188">
        <v>17</v>
      </c>
    </row>
    <row r="189" spans="1:7" ht="15">
      <c r="A189" t="s">
        <v>12</v>
      </c>
      <c r="B189">
        <v>0.8</v>
      </c>
      <c r="C189">
        <v>2.1</v>
      </c>
      <c r="E189" t="s">
        <v>10</v>
      </c>
      <c r="F189">
        <v>1.3</v>
      </c>
      <c r="G189">
        <v>43</v>
      </c>
    </row>
    <row r="190" spans="1:7" ht="15">
      <c r="A190" t="s">
        <v>12</v>
      </c>
      <c r="B190">
        <v>1</v>
      </c>
      <c r="C190">
        <v>6.2</v>
      </c>
      <c r="E190" t="s">
        <v>10</v>
      </c>
      <c r="F190">
        <v>1.3</v>
      </c>
      <c r="G190">
        <v>35</v>
      </c>
    </row>
    <row r="191" spans="1:7" ht="15">
      <c r="A191" t="s">
        <v>12</v>
      </c>
      <c r="B191">
        <v>0.8</v>
      </c>
      <c r="C191">
        <v>5.2</v>
      </c>
      <c r="E191" t="s">
        <v>10</v>
      </c>
      <c r="F191">
        <v>1.7</v>
      </c>
      <c r="G191">
        <v>14</v>
      </c>
    </row>
    <row r="192" spans="1:7" ht="15">
      <c r="A192" t="s">
        <v>12</v>
      </c>
      <c r="B192">
        <v>0.65</v>
      </c>
      <c r="C192">
        <v>5.4</v>
      </c>
      <c r="E192" t="s">
        <v>10</v>
      </c>
      <c r="F192">
        <v>1</v>
      </c>
      <c r="G192">
        <v>8.6</v>
      </c>
    </row>
    <row r="193" spans="1:7" ht="15">
      <c r="A193" t="s">
        <v>12</v>
      </c>
      <c r="B193">
        <v>0.95</v>
      </c>
      <c r="C193">
        <v>5.1</v>
      </c>
      <c r="E193" t="s">
        <v>10</v>
      </c>
      <c r="F193">
        <v>0.44</v>
      </c>
      <c r="G193">
        <v>13</v>
      </c>
    </row>
    <row r="194" spans="1:7" ht="15">
      <c r="A194" t="s">
        <v>12</v>
      </c>
      <c r="B194">
        <v>2</v>
      </c>
      <c r="C194">
        <v>14.5</v>
      </c>
      <c r="E194" t="s">
        <v>10</v>
      </c>
      <c r="F194">
        <v>2.5</v>
      </c>
      <c r="G194">
        <v>34.5</v>
      </c>
    </row>
    <row r="195" spans="1:7" ht="15">
      <c r="A195" t="s">
        <v>12</v>
      </c>
      <c r="B195">
        <v>0.8</v>
      </c>
      <c r="C195">
        <v>2.5</v>
      </c>
      <c r="E195" t="s">
        <v>10</v>
      </c>
      <c r="F195">
        <v>1.5</v>
      </c>
      <c r="G195">
        <v>9.9</v>
      </c>
    </row>
    <row r="196" spans="1:7" ht="15">
      <c r="A196" t="s">
        <v>12</v>
      </c>
      <c r="B196">
        <v>1.7</v>
      </c>
      <c r="C196">
        <v>23</v>
      </c>
      <c r="E196" t="s">
        <v>10</v>
      </c>
      <c r="F196">
        <v>1.3</v>
      </c>
      <c r="G196">
        <v>48</v>
      </c>
    </row>
    <row r="197" spans="1:7" ht="15">
      <c r="A197" t="s">
        <v>12</v>
      </c>
      <c r="B197">
        <v>1</v>
      </c>
      <c r="C197">
        <v>17</v>
      </c>
      <c r="E197" t="s">
        <v>10</v>
      </c>
      <c r="F197">
        <v>1</v>
      </c>
      <c r="G197">
        <v>17.5</v>
      </c>
    </row>
    <row r="198" spans="1:7" ht="15">
      <c r="A198" t="s">
        <v>12</v>
      </c>
      <c r="B198">
        <v>0.54</v>
      </c>
      <c r="C198">
        <v>27</v>
      </c>
      <c r="E198" t="s">
        <v>10</v>
      </c>
      <c r="F198">
        <v>0.36</v>
      </c>
      <c r="G198">
        <v>1.6</v>
      </c>
    </row>
    <row r="199" spans="1:7" ht="15">
      <c r="A199" t="s">
        <v>12</v>
      </c>
      <c r="B199">
        <v>0.59</v>
      </c>
      <c r="C199">
        <v>7.8</v>
      </c>
      <c r="E199" t="s">
        <v>10</v>
      </c>
      <c r="F199">
        <v>0.23</v>
      </c>
      <c r="G199">
        <v>3.9</v>
      </c>
    </row>
    <row r="200" spans="1:7" ht="15">
      <c r="A200" t="s">
        <v>12</v>
      </c>
      <c r="B200">
        <v>1</v>
      </c>
      <c r="C200">
        <v>12</v>
      </c>
      <c r="E200" t="s">
        <v>10</v>
      </c>
      <c r="F200">
        <v>0.64</v>
      </c>
      <c r="G200">
        <v>22</v>
      </c>
    </row>
    <row r="201" spans="1:7" ht="15">
      <c r="A201" t="s">
        <v>12</v>
      </c>
      <c r="B201">
        <v>0.5</v>
      </c>
      <c r="C201">
        <v>3.4</v>
      </c>
      <c r="E201" t="s">
        <v>10</v>
      </c>
      <c r="F201">
        <v>0.92</v>
      </c>
      <c r="G201">
        <v>5.3</v>
      </c>
    </row>
    <row r="202" spans="1:7" ht="15">
      <c r="A202" t="s">
        <v>12</v>
      </c>
      <c r="B202">
        <v>1.2</v>
      </c>
      <c r="C202">
        <v>13</v>
      </c>
      <c r="E202" t="s">
        <v>10</v>
      </c>
      <c r="F202">
        <v>1.1</v>
      </c>
      <c r="G202">
        <v>22</v>
      </c>
    </row>
    <row r="203" spans="1:7" ht="15">
      <c r="A203" t="s">
        <v>12</v>
      </c>
      <c r="B203">
        <v>0.3</v>
      </c>
      <c r="C203">
        <v>3.2</v>
      </c>
      <c r="E203" t="s">
        <v>10</v>
      </c>
      <c r="F203">
        <v>0.82</v>
      </c>
      <c r="G203">
        <v>4.1</v>
      </c>
    </row>
    <row r="204" spans="1:7" ht="15">
      <c r="A204" t="s">
        <v>12</v>
      </c>
      <c r="B204">
        <v>0.4</v>
      </c>
      <c r="C204">
        <v>7.2</v>
      </c>
      <c r="E204" t="s">
        <v>10</v>
      </c>
      <c r="F204">
        <v>0.41</v>
      </c>
      <c r="G204">
        <v>6.6</v>
      </c>
    </row>
    <row r="205" spans="1:7" ht="15">
      <c r="A205" t="s">
        <v>12</v>
      </c>
      <c r="B205">
        <v>1</v>
      </c>
      <c r="C205">
        <v>2.9</v>
      </c>
      <c r="E205" t="s">
        <v>10</v>
      </c>
      <c r="F205">
        <v>0.62</v>
      </c>
      <c r="G205">
        <v>6.5</v>
      </c>
    </row>
    <row r="206" spans="1:7" ht="15">
      <c r="A206" t="s">
        <v>12</v>
      </c>
      <c r="B206">
        <v>1.1</v>
      </c>
      <c r="C206">
        <v>25</v>
      </c>
      <c r="E206" t="s">
        <v>10</v>
      </c>
      <c r="F206">
        <v>1.1</v>
      </c>
      <c r="G206">
        <v>10</v>
      </c>
    </row>
    <row r="207" spans="1:7" ht="15">
      <c r="A207" t="s">
        <v>12</v>
      </c>
      <c r="B207">
        <v>0.8</v>
      </c>
      <c r="C207">
        <v>5.5</v>
      </c>
      <c r="E207" t="s">
        <v>10</v>
      </c>
      <c r="F207">
        <v>0.82</v>
      </c>
      <c r="G207">
        <v>4.5</v>
      </c>
    </row>
    <row r="208" spans="1:7" ht="15">
      <c r="A208" t="s">
        <v>12</v>
      </c>
      <c r="B208">
        <v>0.35</v>
      </c>
      <c r="C208">
        <v>2.5</v>
      </c>
      <c r="E208" t="s">
        <v>10</v>
      </c>
      <c r="F208">
        <v>0.23</v>
      </c>
      <c r="G208">
        <v>1.8</v>
      </c>
    </row>
    <row r="209" spans="1:7" ht="15">
      <c r="A209" t="s">
        <v>12</v>
      </c>
      <c r="B209">
        <v>0.3</v>
      </c>
      <c r="C209">
        <v>1.3</v>
      </c>
      <c r="E209" t="s">
        <v>10</v>
      </c>
      <c r="F209">
        <v>1.9</v>
      </c>
      <c r="G209">
        <v>36</v>
      </c>
    </row>
    <row r="210" spans="1:7" ht="15">
      <c r="A210" t="s">
        <v>12</v>
      </c>
      <c r="B210">
        <v>0.94</v>
      </c>
      <c r="C210">
        <v>16.5</v>
      </c>
      <c r="E210" t="s">
        <v>10</v>
      </c>
      <c r="F210">
        <v>0.75</v>
      </c>
      <c r="G210">
        <v>2.7</v>
      </c>
    </row>
    <row r="211" spans="1:7" ht="15">
      <c r="A211" t="s">
        <v>12</v>
      </c>
      <c r="B211">
        <v>0.85</v>
      </c>
      <c r="C211">
        <v>6</v>
      </c>
      <c r="E211" t="s">
        <v>10</v>
      </c>
      <c r="F211">
        <v>1.7</v>
      </c>
      <c r="G211">
        <v>11.5</v>
      </c>
    </row>
    <row r="212" spans="1:7" ht="15">
      <c r="A212" t="s">
        <v>12</v>
      </c>
      <c r="B212">
        <v>0.3</v>
      </c>
      <c r="C212">
        <v>2.3</v>
      </c>
      <c r="E212" t="s">
        <v>10</v>
      </c>
      <c r="F212">
        <v>0.59</v>
      </c>
      <c r="G212">
        <v>6.4</v>
      </c>
    </row>
    <row r="213" spans="1:7" ht="15">
      <c r="A213" t="s">
        <v>12</v>
      </c>
      <c r="B213">
        <v>0.6</v>
      </c>
      <c r="C213">
        <v>4.2</v>
      </c>
      <c r="E213" t="s">
        <v>10</v>
      </c>
      <c r="F213">
        <v>0.34</v>
      </c>
      <c r="G213">
        <v>3.4</v>
      </c>
    </row>
    <row r="214" spans="1:7" ht="15">
      <c r="A214" t="s">
        <v>12</v>
      </c>
      <c r="B214">
        <v>0.35</v>
      </c>
      <c r="C214">
        <v>4.8</v>
      </c>
      <c r="E214" t="s">
        <v>10</v>
      </c>
      <c r="F214">
        <v>0.4</v>
      </c>
      <c r="G214">
        <v>14</v>
      </c>
    </row>
    <row r="215" spans="1:7" ht="15">
      <c r="A215" t="s">
        <v>12</v>
      </c>
      <c r="B215">
        <v>1.6</v>
      </c>
      <c r="C215">
        <v>6.5</v>
      </c>
      <c r="E215" t="s">
        <v>10</v>
      </c>
      <c r="F215">
        <v>0.5</v>
      </c>
      <c r="G215">
        <v>17</v>
      </c>
    </row>
    <row r="216" spans="1:7" ht="15">
      <c r="A216" t="s">
        <v>12</v>
      </c>
      <c r="B216">
        <v>0.8</v>
      </c>
      <c r="C216">
        <v>4</v>
      </c>
      <c r="E216" t="s">
        <v>10</v>
      </c>
      <c r="F216">
        <v>1.3</v>
      </c>
      <c r="G216">
        <v>250</v>
      </c>
    </row>
    <row r="217" spans="1:7" ht="15">
      <c r="A217" t="s">
        <v>12</v>
      </c>
      <c r="B217">
        <v>0.4</v>
      </c>
      <c r="C217">
        <v>8</v>
      </c>
      <c r="E217" t="s">
        <v>10</v>
      </c>
      <c r="F217">
        <v>0.4</v>
      </c>
      <c r="G217">
        <v>13</v>
      </c>
    </row>
    <row r="218" spans="1:7" ht="15">
      <c r="A218" t="s">
        <v>12</v>
      </c>
      <c r="B218">
        <v>0.9</v>
      </c>
      <c r="C218">
        <v>3.2</v>
      </c>
      <c r="E218" t="s">
        <v>10</v>
      </c>
      <c r="F218">
        <v>0.7</v>
      </c>
      <c r="G218">
        <v>27</v>
      </c>
    </row>
    <row r="219" spans="1:7" ht="15">
      <c r="A219" t="s">
        <v>12</v>
      </c>
      <c r="B219">
        <v>0.2</v>
      </c>
      <c r="C219">
        <v>1.1</v>
      </c>
      <c r="E219" t="s">
        <v>10</v>
      </c>
      <c r="F219">
        <v>0.8</v>
      </c>
      <c r="G219">
        <v>46</v>
      </c>
    </row>
    <row r="220" spans="1:7" ht="15">
      <c r="A220" t="s">
        <v>12</v>
      </c>
      <c r="B220">
        <v>1.8</v>
      </c>
      <c r="C220">
        <v>46</v>
      </c>
      <c r="E220" t="s">
        <v>10</v>
      </c>
      <c r="F220">
        <v>0.15</v>
      </c>
      <c r="G220">
        <v>45</v>
      </c>
    </row>
    <row r="221" spans="1:7" ht="15">
      <c r="A221" t="s">
        <v>12</v>
      </c>
      <c r="B221">
        <v>0.4</v>
      </c>
      <c r="C221">
        <v>5.3</v>
      </c>
      <c r="E221" t="s">
        <v>10</v>
      </c>
      <c r="F221">
        <v>0.15</v>
      </c>
      <c r="G221">
        <v>42</v>
      </c>
    </row>
    <row r="222" spans="1:7" ht="15">
      <c r="A222" t="s">
        <v>12</v>
      </c>
      <c r="B222">
        <v>0.6</v>
      </c>
      <c r="C222">
        <v>3</v>
      </c>
      <c r="E222" t="s">
        <v>10</v>
      </c>
      <c r="F222">
        <v>0.2</v>
      </c>
      <c r="G222">
        <v>34</v>
      </c>
    </row>
    <row r="223" spans="1:7" ht="15">
      <c r="A223" t="s">
        <v>13</v>
      </c>
      <c r="B223">
        <v>0.7</v>
      </c>
      <c r="C223">
        <v>15</v>
      </c>
      <c r="E223" t="s">
        <v>10</v>
      </c>
      <c r="F223">
        <v>0.3</v>
      </c>
      <c r="G223">
        <v>2.4</v>
      </c>
    </row>
    <row r="224" spans="1:7" ht="15">
      <c r="A224" t="s">
        <v>13</v>
      </c>
      <c r="B224">
        <v>0.5</v>
      </c>
      <c r="C224">
        <v>10</v>
      </c>
      <c r="E224" t="s">
        <v>10</v>
      </c>
      <c r="F224">
        <v>1</v>
      </c>
      <c r="G224">
        <v>155</v>
      </c>
    </row>
    <row r="225" spans="1:7" ht="15">
      <c r="A225" t="s">
        <v>13</v>
      </c>
      <c r="B225">
        <v>0.7</v>
      </c>
      <c r="C225">
        <v>4.5</v>
      </c>
      <c r="E225" t="s">
        <v>10</v>
      </c>
      <c r="F225">
        <v>0.15</v>
      </c>
      <c r="G225">
        <v>62</v>
      </c>
    </row>
    <row r="226" spans="1:7" ht="15">
      <c r="A226" t="s">
        <v>13</v>
      </c>
      <c r="B226">
        <v>1.4</v>
      </c>
      <c r="C226">
        <v>16</v>
      </c>
      <c r="E226" t="s">
        <v>10</v>
      </c>
      <c r="F226">
        <v>0.45</v>
      </c>
      <c r="G226">
        <v>72</v>
      </c>
    </row>
    <row r="227" spans="1:7" ht="15">
      <c r="A227" t="s">
        <v>13</v>
      </c>
      <c r="B227">
        <v>0.8</v>
      </c>
      <c r="C227">
        <v>5.2</v>
      </c>
      <c r="E227" t="s">
        <v>10</v>
      </c>
      <c r="F227">
        <v>0.6</v>
      </c>
      <c r="G227">
        <v>11</v>
      </c>
    </row>
    <row r="228" spans="1:7" ht="15">
      <c r="A228" t="s">
        <v>13</v>
      </c>
      <c r="B228">
        <v>2.2</v>
      </c>
      <c r="C228">
        <v>111</v>
      </c>
      <c r="E228" t="s">
        <v>10</v>
      </c>
      <c r="F228">
        <v>2.6</v>
      </c>
      <c r="G228">
        <v>33</v>
      </c>
    </row>
    <row r="229" spans="1:7" ht="15">
      <c r="A229" t="s">
        <v>13</v>
      </c>
      <c r="B229">
        <v>0.5</v>
      </c>
      <c r="C229">
        <v>5.4</v>
      </c>
      <c r="E229" t="s">
        <v>10</v>
      </c>
      <c r="F229">
        <v>0.8</v>
      </c>
      <c r="G229">
        <v>20</v>
      </c>
    </row>
    <row r="230" spans="1:7" ht="15">
      <c r="A230" t="s">
        <v>13</v>
      </c>
      <c r="B230">
        <v>0.3</v>
      </c>
      <c r="C230">
        <v>5.5</v>
      </c>
      <c r="E230" t="s">
        <v>10</v>
      </c>
      <c r="F230">
        <v>0.5</v>
      </c>
      <c r="G230">
        <v>10</v>
      </c>
    </row>
    <row r="231" spans="1:7" ht="15">
      <c r="A231" t="s">
        <v>13</v>
      </c>
      <c r="B231">
        <v>1.4</v>
      </c>
      <c r="C231">
        <v>9</v>
      </c>
      <c r="E231" t="s">
        <v>10</v>
      </c>
      <c r="F231">
        <v>0.15</v>
      </c>
      <c r="G231">
        <v>9</v>
      </c>
    </row>
    <row r="232" spans="1:7" ht="15">
      <c r="A232" t="s">
        <v>13</v>
      </c>
      <c r="B232">
        <v>0.94</v>
      </c>
      <c r="C232">
        <v>11.6</v>
      </c>
      <c r="E232" t="s">
        <v>10</v>
      </c>
      <c r="F232">
        <v>0.2</v>
      </c>
      <c r="G232">
        <v>7</v>
      </c>
    </row>
    <row r="233" spans="1:7" ht="15">
      <c r="A233" t="s">
        <v>13</v>
      </c>
      <c r="B233">
        <v>3.5</v>
      </c>
      <c r="C233">
        <v>11</v>
      </c>
      <c r="E233" t="s">
        <v>10</v>
      </c>
      <c r="F233">
        <v>0.4</v>
      </c>
      <c r="G233">
        <v>82</v>
      </c>
    </row>
    <row r="234" spans="1:7" ht="15">
      <c r="A234" t="s">
        <v>13</v>
      </c>
      <c r="B234">
        <v>0.4</v>
      </c>
      <c r="C234">
        <v>12</v>
      </c>
      <c r="E234" t="s">
        <v>10</v>
      </c>
      <c r="F234">
        <v>0.55</v>
      </c>
      <c r="G234">
        <v>79</v>
      </c>
    </row>
    <row r="235" spans="1:7" ht="15">
      <c r="A235" t="s">
        <v>13</v>
      </c>
      <c r="B235">
        <v>0.69</v>
      </c>
      <c r="C235">
        <v>2.7</v>
      </c>
      <c r="E235" t="s">
        <v>10</v>
      </c>
      <c r="F235">
        <v>0.45</v>
      </c>
      <c r="G235">
        <v>75</v>
      </c>
    </row>
    <row r="236" spans="1:7" ht="15">
      <c r="A236" t="s">
        <v>13</v>
      </c>
      <c r="B236">
        <v>0.22</v>
      </c>
      <c r="C236">
        <v>4</v>
      </c>
      <c r="E236" t="s">
        <v>10</v>
      </c>
      <c r="F236">
        <v>1.2</v>
      </c>
      <c r="G236">
        <v>8</v>
      </c>
    </row>
    <row r="237" spans="1:7" ht="15">
      <c r="A237" t="s">
        <v>13</v>
      </c>
      <c r="B237">
        <v>0.3</v>
      </c>
      <c r="C237">
        <v>21</v>
      </c>
      <c r="E237" t="s">
        <v>10</v>
      </c>
      <c r="F237">
        <v>2.8</v>
      </c>
      <c r="G237">
        <v>37</v>
      </c>
    </row>
    <row r="238" spans="1:7" ht="15">
      <c r="A238" t="s">
        <v>13</v>
      </c>
      <c r="B238">
        <v>0.1</v>
      </c>
      <c r="C238">
        <v>1.8</v>
      </c>
      <c r="E238" t="s">
        <v>10</v>
      </c>
      <c r="F238">
        <v>1.7</v>
      </c>
      <c r="G238">
        <v>78</v>
      </c>
    </row>
    <row r="239" spans="1:7" ht="15">
      <c r="A239" t="s">
        <v>13</v>
      </c>
      <c r="B239">
        <v>0.2</v>
      </c>
      <c r="C239">
        <v>1.9</v>
      </c>
      <c r="E239" t="s">
        <v>10</v>
      </c>
      <c r="F239">
        <v>2</v>
      </c>
      <c r="G239">
        <v>144</v>
      </c>
    </row>
    <row r="240" spans="1:7" ht="15">
      <c r="A240" t="s">
        <v>13</v>
      </c>
      <c r="B240">
        <v>0.4</v>
      </c>
      <c r="C240">
        <v>8.5</v>
      </c>
      <c r="E240" t="s">
        <v>10</v>
      </c>
      <c r="F240">
        <v>0.17</v>
      </c>
      <c r="G240">
        <v>5.4</v>
      </c>
    </row>
    <row r="241" spans="1:7" ht="15">
      <c r="A241" t="s">
        <v>13</v>
      </c>
      <c r="B241">
        <v>0.4</v>
      </c>
      <c r="C241">
        <v>11</v>
      </c>
      <c r="E241" t="s">
        <v>10</v>
      </c>
      <c r="F241">
        <v>0.22</v>
      </c>
      <c r="G241">
        <v>4.7</v>
      </c>
    </row>
    <row r="242" spans="1:7" ht="15">
      <c r="A242" t="s">
        <v>13</v>
      </c>
      <c r="B242">
        <v>0.6</v>
      </c>
      <c r="C242">
        <v>7.2</v>
      </c>
      <c r="E242" t="s">
        <v>10</v>
      </c>
      <c r="F242">
        <v>1.1</v>
      </c>
      <c r="G242">
        <v>28</v>
      </c>
    </row>
    <row r="243" spans="1:7" ht="15">
      <c r="A243" t="s">
        <v>13</v>
      </c>
      <c r="B243">
        <v>0.56</v>
      </c>
      <c r="C243">
        <v>13.4</v>
      </c>
      <c r="E243" t="s">
        <v>10</v>
      </c>
      <c r="F243">
        <v>2.7</v>
      </c>
      <c r="G243">
        <v>209</v>
      </c>
    </row>
    <row r="244" spans="1:7" ht="15">
      <c r="A244" t="s">
        <v>13</v>
      </c>
      <c r="B244">
        <v>0.4</v>
      </c>
      <c r="C244">
        <v>9</v>
      </c>
      <c r="E244" t="s">
        <v>10</v>
      </c>
      <c r="F244">
        <v>1</v>
      </c>
      <c r="G244">
        <v>7.4</v>
      </c>
    </row>
    <row r="245" spans="1:7" ht="15">
      <c r="A245" t="s">
        <v>13</v>
      </c>
      <c r="B245">
        <v>0.25</v>
      </c>
      <c r="C245">
        <v>2.3</v>
      </c>
      <c r="E245" t="s">
        <v>10</v>
      </c>
      <c r="F245">
        <v>2.6</v>
      </c>
      <c r="G245">
        <v>50</v>
      </c>
    </row>
    <row r="246" spans="1:7" ht="15">
      <c r="A246" t="s">
        <v>13</v>
      </c>
      <c r="B246">
        <v>0.57</v>
      </c>
      <c r="C246">
        <v>18.8</v>
      </c>
      <c r="E246" t="s">
        <v>10</v>
      </c>
      <c r="F246">
        <v>0.4</v>
      </c>
      <c r="G246">
        <v>3.3</v>
      </c>
    </row>
    <row r="247" spans="1:7" ht="15">
      <c r="A247" t="s">
        <v>13</v>
      </c>
      <c r="B247">
        <v>0.8</v>
      </c>
      <c r="C247">
        <v>8</v>
      </c>
      <c r="E247" t="s">
        <v>10</v>
      </c>
      <c r="F247">
        <v>1.7</v>
      </c>
      <c r="G247">
        <v>30</v>
      </c>
    </row>
    <row r="248" spans="1:7" ht="15">
      <c r="A248" t="s">
        <v>13</v>
      </c>
      <c r="B248">
        <v>1</v>
      </c>
      <c r="C248">
        <v>21</v>
      </c>
      <c r="E248" t="s">
        <v>10</v>
      </c>
      <c r="F248">
        <v>2.7</v>
      </c>
      <c r="G248">
        <v>29</v>
      </c>
    </row>
    <row r="249" spans="1:7" ht="15">
      <c r="A249" t="s">
        <v>13</v>
      </c>
      <c r="B249">
        <v>1.5</v>
      </c>
      <c r="C249">
        <v>79</v>
      </c>
      <c r="E249" t="s">
        <v>10</v>
      </c>
      <c r="F249">
        <v>0.44</v>
      </c>
      <c r="G249">
        <v>12</v>
      </c>
    </row>
    <row r="250" spans="1:7" ht="15">
      <c r="A250" t="s">
        <v>13</v>
      </c>
      <c r="B250">
        <v>0.4</v>
      </c>
      <c r="C250">
        <v>6.6</v>
      </c>
      <c r="E250" t="s">
        <v>11</v>
      </c>
      <c r="F250">
        <v>0.8</v>
      </c>
      <c r="G250">
        <v>7</v>
      </c>
    </row>
    <row r="251" spans="1:7" ht="15">
      <c r="A251" t="s">
        <v>14</v>
      </c>
      <c r="B251">
        <v>1.2</v>
      </c>
      <c r="C251">
        <v>6.5</v>
      </c>
      <c r="E251" t="s">
        <v>11</v>
      </c>
      <c r="F251">
        <v>0.76</v>
      </c>
      <c r="G251">
        <v>10.5</v>
      </c>
    </row>
    <row r="252" spans="1:7" ht="15">
      <c r="A252" t="s">
        <v>14</v>
      </c>
      <c r="B252">
        <v>0.3</v>
      </c>
      <c r="C252">
        <v>4</v>
      </c>
      <c r="E252" t="s">
        <v>11</v>
      </c>
      <c r="F252">
        <v>1.6</v>
      </c>
      <c r="G252">
        <v>20.5</v>
      </c>
    </row>
    <row r="253" spans="1:7" ht="15">
      <c r="A253" t="s">
        <v>14</v>
      </c>
      <c r="B253">
        <v>0.7</v>
      </c>
      <c r="C253">
        <v>8</v>
      </c>
      <c r="E253" t="s">
        <v>11</v>
      </c>
      <c r="F253">
        <v>2.2</v>
      </c>
      <c r="G253">
        <v>22</v>
      </c>
    </row>
    <row r="254" spans="1:7" ht="15">
      <c r="A254" t="s">
        <v>14</v>
      </c>
      <c r="B254">
        <v>0.27</v>
      </c>
      <c r="C254">
        <v>3.2</v>
      </c>
      <c r="E254" t="s">
        <v>11</v>
      </c>
      <c r="F254">
        <v>0.77</v>
      </c>
      <c r="G254">
        <v>5.2</v>
      </c>
    </row>
    <row r="255" spans="1:7" ht="15">
      <c r="A255" t="s">
        <v>14</v>
      </c>
      <c r="B255">
        <v>0.44</v>
      </c>
      <c r="C255">
        <v>6</v>
      </c>
      <c r="E255" t="s">
        <v>11</v>
      </c>
      <c r="F255">
        <v>1.7</v>
      </c>
      <c r="G255">
        <v>18</v>
      </c>
    </row>
    <row r="256" spans="1:7" ht="15">
      <c r="A256" t="s">
        <v>14</v>
      </c>
      <c r="B256">
        <v>0.47</v>
      </c>
      <c r="C256">
        <v>13.7</v>
      </c>
      <c r="E256" t="s">
        <v>11</v>
      </c>
      <c r="F256">
        <v>1.2</v>
      </c>
      <c r="G256">
        <v>26</v>
      </c>
    </row>
    <row r="257" spans="1:7" ht="15">
      <c r="A257" t="s">
        <v>14</v>
      </c>
      <c r="B257">
        <v>0.4</v>
      </c>
      <c r="C257">
        <v>2</v>
      </c>
      <c r="E257" t="s">
        <v>11</v>
      </c>
      <c r="F257">
        <v>0.3</v>
      </c>
      <c r="G257">
        <v>18</v>
      </c>
    </row>
    <row r="258" spans="1:7" ht="15">
      <c r="A258" t="s">
        <v>15</v>
      </c>
      <c r="B258">
        <v>1.5</v>
      </c>
      <c r="C258">
        <v>13</v>
      </c>
      <c r="E258" t="s">
        <v>11</v>
      </c>
      <c r="F258">
        <v>1</v>
      </c>
      <c r="G258">
        <v>8</v>
      </c>
    </row>
    <row r="259" spans="1:7" ht="15">
      <c r="A259" t="s">
        <v>15</v>
      </c>
      <c r="B259">
        <v>0.22</v>
      </c>
      <c r="C259">
        <v>9.1</v>
      </c>
      <c r="E259" t="s">
        <v>11</v>
      </c>
      <c r="F259">
        <v>0.5</v>
      </c>
      <c r="G259">
        <v>18</v>
      </c>
    </row>
    <row r="260" spans="1:7" ht="15">
      <c r="A260" t="s">
        <v>15</v>
      </c>
      <c r="B260">
        <v>0.09</v>
      </c>
      <c r="C260">
        <v>4.5</v>
      </c>
      <c r="E260" t="s">
        <v>11</v>
      </c>
      <c r="F260">
        <v>1.5</v>
      </c>
      <c r="G260">
        <v>7.2</v>
      </c>
    </row>
    <row r="261" spans="1:7" ht="15">
      <c r="A261" t="s">
        <v>15</v>
      </c>
      <c r="B261">
        <v>0.27</v>
      </c>
      <c r="C261">
        <v>2.5</v>
      </c>
      <c r="E261" t="s">
        <v>11</v>
      </c>
      <c r="F261">
        <v>0.8</v>
      </c>
      <c r="G261">
        <v>10.6</v>
      </c>
    </row>
    <row r="262" spans="1:7" ht="15">
      <c r="A262" t="s">
        <v>15</v>
      </c>
      <c r="B262">
        <v>0.16</v>
      </c>
      <c r="C262">
        <v>4.4</v>
      </c>
      <c r="E262" t="s">
        <v>11</v>
      </c>
      <c r="F262">
        <v>0.36</v>
      </c>
      <c r="G262">
        <v>4.3</v>
      </c>
    </row>
    <row r="263" spans="1:7" ht="15">
      <c r="A263" t="s">
        <v>15</v>
      </c>
      <c r="B263">
        <v>0.06</v>
      </c>
      <c r="C263">
        <v>3.9</v>
      </c>
      <c r="E263" t="s">
        <v>11</v>
      </c>
      <c r="F263">
        <v>0.4</v>
      </c>
      <c r="G263">
        <v>4.2</v>
      </c>
    </row>
    <row r="264" spans="1:7" ht="15">
      <c r="A264" t="s">
        <v>15</v>
      </c>
      <c r="B264">
        <v>1.2</v>
      </c>
      <c r="C264">
        <v>31</v>
      </c>
      <c r="E264" t="s">
        <v>11</v>
      </c>
      <c r="F264">
        <v>0.65</v>
      </c>
      <c r="G264">
        <v>23.5</v>
      </c>
    </row>
    <row r="265" spans="1:7" ht="15">
      <c r="A265" t="s">
        <v>15</v>
      </c>
      <c r="B265">
        <v>0.6</v>
      </c>
      <c r="C265">
        <v>14</v>
      </c>
      <c r="E265" t="s">
        <v>11</v>
      </c>
      <c r="F265">
        <v>1.3</v>
      </c>
      <c r="G265">
        <v>14</v>
      </c>
    </row>
    <row r="266" spans="1:7" ht="15">
      <c r="A266" t="s">
        <v>15</v>
      </c>
      <c r="B266">
        <v>0.9</v>
      </c>
      <c r="C266">
        <v>28</v>
      </c>
      <c r="E266" t="s">
        <v>11</v>
      </c>
      <c r="F266">
        <v>2</v>
      </c>
      <c r="G266">
        <v>12</v>
      </c>
    </row>
    <row r="267" spans="1:7" ht="15">
      <c r="A267" t="s">
        <v>15</v>
      </c>
      <c r="B267">
        <v>0.3</v>
      </c>
      <c r="C267">
        <v>16</v>
      </c>
      <c r="E267" t="s">
        <v>11</v>
      </c>
      <c r="F267">
        <v>2.6</v>
      </c>
      <c r="G267">
        <v>5</v>
      </c>
    </row>
    <row r="268" spans="1:7" ht="15">
      <c r="A268" t="s">
        <v>15</v>
      </c>
      <c r="B268">
        <v>0.58</v>
      </c>
      <c r="C268">
        <v>37</v>
      </c>
      <c r="E268" t="s">
        <v>11</v>
      </c>
      <c r="F268">
        <v>1.3</v>
      </c>
      <c r="G268">
        <v>10.2</v>
      </c>
    </row>
    <row r="269" spans="1:7" ht="15">
      <c r="A269" t="s">
        <v>15</v>
      </c>
      <c r="B269">
        <v>0.2</v>
      </c>
      <c r="C269">
        <v>4.4</v>
      </c>
      <c r="E269" t="s">
        <v>11</v>
      </c>
      <c r="F269">
        <v>0.3</v>
      </c>
      <c r="G269">
        <v>4.5</v>
      </c>
    </row>
    <row r="270" spans="1:7" ht="15">
      <c r="A270" t="s">
        <v>15</v>
      </c>
      <c r="B270">
        <v>0.65</v>
      </c>
      <c r="C270">
        <v>5.7</v>
      </c>
      <c r="E270" t="s">
        <v>11</v>
      </c>
      <c r="F270">
        <v>0.5</v>
      </c>
      <c r="G270">
        <v>8</v>
      </c>
    </row>
    <row r="271" spans="1:7" ht="15">
      <c r="A271" t="s">
        <v>15</v>
      </c>
      <c r="B271">
        <v>0.15</v>
      </c>
      <c r="C271">
        <v>3.9</v>
      </c>
      <c r="E271" t="s">
        <v>11</v>
      </c>
      <c r="F271">
        <v>0.3</v>
      </c>
      <c r="G271">
        <v>9</v>
      </c>
    </row>
    <row r="272" spans="1:7" ht="15">
      <c r="A272" t="s">
        <v>15</v>
      </c>
      <c r="B272">
        <v>0.5</v>
      </c>
      <c r="C272">
        <v>10.4</v>
      </c>
      <c r="E272" t="s">
        <v>11</v>
      </c>
      <c r="F272">
        <v>0.8</v>
      </c>
      <c r="G272">
        <v>24</v>
      </c>
    </row>
    <row r="273" spans="1:7" ht="15">
      <c r="A273" t="s">
        <v>15</v>
      </c>
      <c r="B273">
        <v>0.37</v>
      </c>
      <c r="C273">
        <v>3.2</v>
      </c>
      <c r="E273" t="s">
        <v>11</v>
      </c>
      <c r="F273">
        <v>1.1</v>
      </c>
      <c r="G273">
        <v>22</v>
      </c>
    </row>
    <row r="274" spans="1:7" ht="15">
      <c r="A274" t="s">
        <v>15</v>
      </c>
      <c r="B274">
        <v>0.16</v>
      </c>
      <c r="C274">
        <v>5</v>
      </c>
      <c r="E274" t="s">
        <v>11</v>
      </c>
      <c r="F274">
        <v>0.5</v>
      </c>
      <c r="G274">
        <v>17</v>
      </c>
    </row>
    <row r="275" spans="1:7" ht="15">
      <c r="A275" t="s">
        <v>15</v>
      </c>
      <c r="B275">
        <v>0.5</v>
      </c>
      <c r="C275">
        <v>10</v>
      </c>
      <c r="E275" t="s">
        <v>11</v>
      </c>
      <c r="F275">
        <v>0.64</v>
      </c>
      <c r="G275">
        <v>10.5</v>
      </c>
    </row>
    <row r="276" spans="1:7" ht="15">
      <c r="A276" t="s">
        <v>15</v>
      </c>
      <c r="B276">
        <v>0.3</v>
      </c>
      <c r="C276">
        <v>1.8</v>
      </c>
      <c r="E276" t="s">
        <v>11</v>
      </c>
      <c r="F276">
        <v>0.58</v>
      </c>
      <c r="G276">
        <v>22.8</v>
      </c>
    </row>
    <row r="277" spans="1:7" ht="15">
      <c r="A277" t="s">
        <v>16</v>
      </c>
      <c r="B277">
        <v>0.55</v>
      </c>
      <c r="C277">
        <v>9.2</v>
      </c>
      <c r="E277" t="s">
        <v>11</v>
      </c>
      <c r="F277">
        <v>0.8</v>
      </c>
      <c r="G277">
        <v>22</v>
      </c>
    </row>
    <row r="278" spans="1:7" ht="15">
      <c r="A278" t="s">
        <v>16</v>
      </c>
      <c r="B278">
        <v>0.75</v>
      </c>
      <c r="C278">
        <v>13.3</v>
      </c>
      <c r="E278" t="s">
        <v>11</v>
      </c>
      <c r="F278">
        <v>1.1</v>
      </c>
      <c r="G278">
        <v>12</v>
      </c>
    </row>
    <row r="279" spans="1:7" ht="15">
      <c r="A279" t="s">
        <v>16</v>
      </c>
      <c r="B279">
        <v>0.37</v>
      </c>
      <c r="C279">
        <v>2.6</v>
      </c>
      <c r="E279" t="s">
        <v>11</v>
      </c>
      <c r="F279">
        <v>1.3</v>
      </c>
      <c r="G279">
        <v>25</v>
      </c>
    </row>
    <row r="280" spans="1:7" ht="15">
      <c r="A280" t="s">
        <v>16</v>
      </c>
      <c r="B280">
        <v>0.55</v>
      </c>
      <c r="C280">
        <v>15.6</v>
      </c>
      <c r="E280" t="s">
        <v>12</v>
      </c>
      <c r="F280">
        <v>0.56</v>
      </c>
      <c r="G280">
        <v>22</v>
      </c>
    </row>
    <row r="281" spans="1:7" ht="15">
      <c r="A281" t="s">
        <v>16</v>
      </c>
      <c r="B281">
        <v>0.36</v>
      </c>
      <c r="C281">
        <v>4.8</v>
      </c>
      <c r="E281" t="s">
        <v>12</v>
      </c>
      <c r="F281">
        <v>0.56</v>
      </c>
      <c r="G281">
        <v>50</v>
      </c>
    </row>
    <row r="282" spans="1:7" ht="15">
      <c r="A282" t="s">
        <v>16</v>
      </c>
      <c r="B282">
        <v>0.43</v>
      </c>
      <c r="C282">
        <v>14</v>
      </c>
      <c r="E282" t="s">
        <v>12</v>
      </c>
      <c r="F282">
        <v>1.5</v>
      </c>
      <c r="G282">
        <v>22</v>
      </c>
    </row>
    <row r="283" spans="1:7" ht="15">
      <c r="A283" t="s">
        <v>16</v>
      </c>
      <c r="B283">
        <v>0.06</v>
      </c>
      <c r="C283">
        <v>6.9</v>
      </c>
      <c r="E283" t="s">
        <v>12</v>
      </c>
      <c r="F283">
        <v>0.3</v>
      </c>
      <c r="G283">
        <v>5.7</v>
      </c>
    </row>
    <row r="284" spans="1:7" ht="15">
      <c r="A284" t="s">
        <v>16</v>
      </c>
      <c r="B284">
        <v>0.55</v>
      </c>
      <c r="C284">
        <v>13</v>
      </c>
      <c r="E284" t="s">
        <v>12</v>
      </c>
      <c r="F284">
        <v>1.3</v>
      </c>
      <c r="G284">
        <v>8.5</v>
      </c>
    </row>
    <row r="285" spans="1:7" ht="15">
      <c r="A285" t="s">
        <v>16</v>
      </c>
      <c r="B285">
        <v>0.12</v>
      </c>
      <c r="C285">
        <v>8.6</v>
      </c>
      <c r="E285" t="s">
        <v>12</v>
      </c>
      <c r="F285">
        <v>1</v>
      </c>
      <c r="G285">
        <v>15</v>
      </c>
    </row>
    <row r="286" spans="1:7" ht="15">
      <c r="A286" t="s">
        <v>16</v>
      </c>
      <c r="B286">
        <v>0.25</v>
      </c>
      <c r="C286">
        <v>7.8</v>
      </c>
      <c r="E286" t="s">
        <v>12</v>
      </c>
      <c r="F286">
        <v>0.45</v>
      </c>
      <c r="G286">
        <v>2.6</v>
      </c>
    </row>
    <row r="287" spans="1:7" ht="15">
      <c r="A287" t="s">
        <v>16</v>
      </c>
      <c r="B287">
        <v>0.22</v>
      </c>
      <c r="C287">
        <v>7</v>
      </c>
      <c r="E287" t="s">
        <v>12</v>
      </c>
      <c r="F287">
        <v>0.3</v>
      </c>
      <c r="G287">
        <v>8.2</v>
      </c>
    </row>
    <row r="288" spans="1:7" ht="15">
      <c r="A288" t="s">
        <v>16</v>
      </c>
      <c r="B288">
        <v>0.09</v>
      </c>
      <c r="C288">
        <v>5.3</v>
      </c>
      <c r="E288" t="s">
        <v>12</v>
      </c>
      <c r="F288">
        <v>0.4</v>
      </c>
      <c r="G288">
        <v>3</v>
      </c>
    </row>
    <row r="289" spans="1:7" ht="15">
      <c r="A289" t="s">
        <v>16</v>
      </c>
      <c r="B289">
        <v>0.98</v>
      </c>
      <c r="C289">
        <v>7.8</v>
      </c>
      <c r="E289" t="s">
        <v>12</v>
      </c>
      <c r="F289">
        <v>0.7</v>
      </c>
      <c r="G289">
        <v>6</v>
      </c>
    </row>
    <row r="290" spans="1:7" ht="15">
      <c r="A290" t="s">
        <v>17</v>
      </c>
      <c r="B290">
        <v>0.15</v>
      </c>
      <c r="C290">
        <v>23</v>
      </c>
      <c r="E290" t="s">
        <v>12</v>
      </c>
      <c r="F290">
        <v>0.3</v>
      </c>
      <c r="G290">
        <v>6</v>
      </c>
    </row>
    <row r="291" spans="1:7" ht="15">
      <c r="A291" t="s">
        <v>17</v>
      </c>
      <c r="B291">
        <v>0.1</v>
      </c>
      <c r="C291">
        <v>8</v>
      </c>
      <c r="E291" t="s">
        <v>12</v>
      </c>
      <c r="F291">
        <v>0.55</v>
      </c>
      <c r="G291">
        <v>7</v>
      </c>
    </row>
    <row r="292" spans="1:7" ht="15">
      <c r="A292" t="s">
        <v>17</v>
      </c>
      <c r="B292">
        <v>0.1</v>
      </c>
      <c r="C292">
        <v>17</v>
      </c>
      <c r="E292" t="s">
        <v>12</v>
      </c>
      <c r="F292">
        <v>1</v>
      </c>
      <c r="G292">
        <v>5.3</v>
      </c>
    </row>
    <row r="293" spans="1:7" ht="15">
      <c r="A293" t="s">
        <v>17</v>
      </c>
      <c r="B293">
        <v>0.1</v>
      </c>
      <c r="C293">
        <v>31</v>
      </c>
      <c r="E293" t="s">
        <v>12</v>
      </c>
      <c r="F293">
        <v>0.25</v>
      </c>
      <c r="G293">
        <v>1</v>
      </c>
    </row>
    <row r="294" spans="1:7" ht="15">
      <c r="A294" t="s">
        <v>17</v>
      </c>
      <c r="B294">
        <v>0.1</v>
      </c>
      <c r="C294">
        <v>40</v>
      </c>
      <c r="E294" t="s">
        <v>12</v>
      </c>
      <c r="F294">
        <v>0.2</v>
      </c>
      <c r="G294">
        <v>6</v>
      </c>
    </row>
    <row r="295" spans="1:7" ht="15">
      <c r="A295" t="s">
        <v>17</v>
      </c>
      <c r="B295">
        <v>0.1</v>
      </c>
      <c r="C295">
        <v>24</v>
      </c>
      <c r="E295" t="s">
        <v>13</v>
      </c>
      <c r="F295">
        <v>1.2</v>
      </c>
      <c r="G295">
        <v>65</v>
      </c>
    </row>
    <row r="296" spans="5:7" ht="15">
      <c r="E296" t="s">
        <v>13</v>
      </c>
      <c r="F296">
        <v>3.3</v>
      </c>
      <c r="G296">
        <v>50</v>
      </c>
    </row>
    <row r="297" spans="5:7" ht="15">
      <c r="E297" t="s">
        <v>13</v>
      </c>
      <c r="F297">
        <v>2.4</v>
      </c>
      <c r="G297">
        <v>10</v>
      </c>
    </row>
    <row r="298" spans="5:7" ht="15">
      <c r="E298" t="s">
        <v>13</v>
      </c>
      <c r="F298">
        <v>2.5</v>
      </c>
      <c r="G298">
        <v>7.5</v>
      </c>
    </row>
    <row r="299" spans="5:7" ht="15">
      <c r="E299" t="s">
        <v>13</v>
      </c>
      <c r="F299">
        <v>1.3</v>
      </c>
      <c r="G299">
        <v>125</v>
      </c>
    </row>
    <row r="300" spans="5:7" ht="15">
      <c r="E300" t="s">
        <v>13</v>
      </c>
      <c r="F300">
        <v>3.5</v>
      </c>
      <c r="G300">
        <v>198</v>
      </c>
    </row>
    <row r="301" spans="5:7" ht="15">
      <c r="E301" t="s">
        <v>13</v>
      </c>
      <c r="F301">
        <v>0.7</v>
      </c>
      <c r="G301">
        <v>19</v>
      </c>
    </row>
    <row r="302" spans="5:7" ht="15">
      <c r="E302" t="s">
        <v>13</v>
      </c>
      <c r="F302">
        <v>0.6</v>
      </c>
      <c r="G302">
        <v>44</v>
      </c>
    </row>
    <row r="303" spans="5:7" ht="15">
      <c r="E303" t="s">
        <v>13</v>
      </c>
      <c r="F303">
        <v>1.3</v>
      </c>
      <c r="G303">
        <v>220</v>
      </c>
    </row>
    <row r="304" spans="5:7" ht="15">
      <c r="E304" t="s">
        <v>13</v>
      </c>
      <c r="F304">
        <v>1.8</v>
      </c>
      <c r="G304">
        <v>72</v>
      </c>
    </row>
    <row r="305" spans="5:7" ht="15">
      <c r="E305" t="s">
        <v>13</v>
      </c>
      <c r="F305">
        <v>0.86</v>
      </c>
      <c r="G305">
        <v>20</v>
      </c>
    </row>
    <row r="306" spans="5:7" ht="15">
      <c r="E306" t="s">
        <v>13</v>
      </c>
      <c r="F306">
        <v>1</v>
      </c>
      <c r="G306">
        <v>48</v>
      </c>
    </row>
    <row r="307" spans="5:7" ht="15">
      <c r="E307" t="s">
        <v>13</v>
      </c>
      <c r="F307">
        <v>0.2</v>
      </c>
      <c r="G307">
        <v>3</v>
      </c>
    </row>
    <row r="308" spans="5:7" ht="15">
      <c r="E308" t="s">
        <v>13</v>
      </c>
      <c r="F308">
        <v>0.4</v>
      </c>
      <c r="G308">
        <v>3</v>
      </c>
    </row>
    <row r="309" spans="5:7" ht="15">
      <c r="E309" t="s">
        <v>13</v>
      </c>
      <c r="F309">
        <v>0.5</v>
      </c>
      <c r="G309">
        <v>7.3</v>
      </c>
    </row>
    <row r="310" spans="5:7" ht="15">
      <c r="E310" t="s">
        <v>13</v>
      </c>
      <c r="F310">
        <v>1.3</v>
      </c>
      <c r="G310">
        <v>7.6</v>
      </c>
    </row>
    <row r="311" spans="5:7" ht="15">
      <c r="E311" t="s">
        <v>13</v>
      </c>
      <c r="F311">
        <v>0.17</v>
      </c>
      <c r="G311">
        <v>30</v>
      </c>
    </row>
    <row r="312" spans="5:7" ht="15">
      <c r="E312" t="s">
        <v>13</v>
      </c>
      <c r="F312">
        <v>0.77</v>
      </c>
      <c r="G312">
        <v>5</v>
      </c>
    </row>
    <row r="313" spans="5:7" ht="15">
      <c r="E313" t="s">
        <v>13</v>
      </c>
      <c r="F313">
        <v>0.3</v>
      </c>
      <c r="G313">
        <v>7</v>
      </c>
    </row>
    <row r="314" spans="5:7" ht="15">
      <c r="E314" t="s">
        <v>13</v>
      </c>
      <c r="F314">
        <v>0.3</v>
      </c>
      <c r="G314">
        <v>75</v>
      </c>
    </row>
    <row r="315" spans="5:7" ht="15">
      <c r="E315" t="s">
        <v>13</v>
      </c>
      <c r="F315">
        <v>3.6</v>
      </c>
      <c r="G315">
        <v>13.6</v>
      </c>
    </row>
    <row r="316" spans="5:7" ht="15">
      <c r="E316" t="s">
        <v>13</v>
      </c>
      <c r="F316">
        <v>0.3</v>
      </c>
      <c r="G316">
        <v>22</v>
      </c>
    </row>
    <row r="317" spans="5:7" ht="15">
      <c r="E317" t="s">
        <v>13</v>
      </c>
      <c r="F317">
        <v>0.65</v>
      </c>
      <c r="G317">
        <v>42</v>
      </c>
    </row>
    <row r="318" spans="5:7" ht="15">
      <c r="E318" t="s">
        <v>14</v>
      </c>
      <c r="F318">
        <v>0.43</v>
      </c>
      <c r="G318">
        <v>4.8</v>
      </c>
    </row>
    <row r="319" spans="5:7" ht="15">
      <c r="E319" t="s">
        <v>14</v>
      </c>
      <c r="F319">
        <v>0.65</v>
      </c>
      <c r="G319">
        <v>9</v>
      </c>
    </row>
    <row r="320" spans="5:7" ht="15">
      <c r="E320" t="s">
        <v>14</v>
      </c>
      <c r="F320">
        <v>0.75</v>
      </c>
      <c r="G320">
        <v>5</v>
      </c>
    </row>
    <row r="321" spans="5:7" ht="15">
      <c r="E321" t="s">
        <v>14</v>
      </c>
      <c r="F321">
        <v>1.5</v>
      </c>
      <c r="G321">
        <v>9.5</v>
      </c>
    </row>
    <row r="322" spans="5:7" ht="15">
      <c r="E322" t="s">
        <v>14</v>
      </c>
      <c r="F322">
        <v>1.4</v>
      </c>
      <c r="G322">
        <v>13</v>
      </c>
    </row>
    <row r="323" spans="5:7" ht="15">
      <c r="E323" t="s">
        <v>14</v>
      </c>
      <c r="F323">
        <v>0.36</v>
      </c>
      <c r="G323">
        <v>17</v>
      </c>
    </row>
    <row r="324" spans="5:7" ht="15">
      <c r="E324" t="s">
        <v>14</v>
      </c>
      <c r="F324">
        <v>1</v>
      </c>
      <c r="G324">
        <v>14</v>
      </c>
    </row>
    <row r="325" spans="5:7" ht="15">
      <c r="E325" t="s">
        <v>14</v>
      </c>
      <c r="F325">
        <v>1.1</v>
      </c>
      <c r="G325">
        <v>27</v>
      </c>
    </row>
    <row r="326" spans="5:7" ht="15">
      <c r="E326" t="s">
        <v>14</v>
      </c>
      <c r="F326">
        <v>0.87</v>
      </c>
      <c r="G326">
        <v>17</v>
      </c>
    </row>
    <row r="327" spans="5:7" ht="15">
      <c r="E327" t="s">
        <v>14</v>
      </c>
      <c r="F327">
        <v>0.73</v>
      </c>
      <c r="G327">
        <v>20</v>
      </c>
    </row>
    <row r="328" spans="5:7" ht="15">
      <c r="E328" t="s">
        <v>14</v>
      </c>
      <c r="F328">
        <v>1.6</v>
      </c>
      <c r="G328">
        <v>11</v>
      </c>
    </row>
    <row r="329" spans="5:7" ht="15">
      <c r="E329" t="s">
        <v>14</v>
      </c>
      <c r="F329">
        <v>2.3</v>
      </c>
      <c r="G329">
        <v>19</v>
      </c>
    </row>
    <row r="330" spans="5:7" ht="15">
      <c r="E330" t="s">
        <v>14</v>
      </c>
      <c r="F330">
        <v>1.6</v>
      </c>
      <c r="G330">
        <v>18</v>
      </c>
    </row>
    <row r="331" spans="5:7" ht="15">
      <c r="E331" t="s">
        <v>14</v>
      </c>
      <c r="F331">
        <v>1</v>
      </c>
      <c r="G331">
        <v>27</v>
      </c>
    </row>
    <row r="332" spans="5:7" ht="15">
      <c r="E332" t="s">
        <v>14</v>
      </c>
      <c r="F332">
        <v>0.92</v>
      </c>
      <c r="G332">
        <v>2.3</v>
      </c>
    </row>
    <row r="333" spans="5:7" ht="15">
      <c r="E333" t="s">
        <v>15</v>
      </c>
      <c r="F333">
        <v>0.55</v>
      </c>
      <c r="G333">
        <v>7.5</v>
      </c>
    </row>
    <row r="334" spans="5:7" ht="15">
      <c r="E334" t="s">
        <v>15</v>
      </c>
      <c r="F334">
        <v>0.51</v>
      </c>
      <c r="G334">
        <v>16</v>
      </c>
    </row>
    <row r="335" spans="5:7" ht="15">
      <c r="E335" t="s">
        <v>15</v>
      </c>
      <c r="F335">
        <v>0.56</v>
      </c>
      <c r="G335">
        <v>8.5</v>
      </c>
    </row>
    <row r="336" spans="5:7" ht="15">
      <c r="E336" t="s">
        <v>15</v>
      </c>
      <c r="F336">
        <v>0.36</v>
      </c>
      <c r="G336">
        <v>7.3</v>
      </c>
    </row>
    <row r="337" spans="5:7" ht="15">
      <c r="E337" t="s">
        <v>15</v>
      </c>
      <c r="F337">
        <v>1.1</v>
      </c>
      <c r="G337">
        <v>250</v>
      </c>
    </row>
    <row r="338" spans="5:7" ht="15">
      <c r="E338" t="s">
        <v>15</v>
      </c>
      <c r="F338">
        <v>1.2</v>
      </c>
      <c r="G338">
        <v>194</v>
      </c>
    </row>
    <row r="339" spans="5:7" ht="15">
      <c r="E339" t="s">
        <v>16</v>
      </c>
      <c r="F339">
        <v>0.39</v>
      </c>
      <c r="G339">
        <v>16</v>
      </c>
    </row>
    <row r="340" spans="5:7" ht="15">
      <c r="E340" t="s">
        <v>16</v>
      </c>
      <c r="F340">
        <v>0.4</v>
      </c>
      <c r="G340">
        <v>18</v>
      </c>
    </row>
    <row r="341" spans="5:7" ht="15">
      <c r="E341" t="s">
        <v>16</v>
      </c>
      <c r="F341">
        <v>0.1</v>
      </c>
      <c r="G341">
        <v>3.8</v>
      </c>
    </row>
    <row r="342" spans="5:7" ht="15">
      <c r="E342" t="s">
        <v>16</v>
      </c>
      <c r="F342">
        <v>0.9</v>
      </c>
      <c r="G342">
        <v>10.5</v>
      </c>
    </row>
    <row r="343" spans="5:7" ht="15">
      <c r="E343" t="s">
        <v>16</v>
      </c>
      <c r="F343">
        <v>0.49</v>
      </c>
      <c r="G343">
        <v>11</v>
      </c>
    </row>
    <row r="344" spans="5:7" ht="15">
      <c r="E344" t="s">
        <v>16</v>
      </c>
      <c r="F344">
        <v>0.7</v>
      </c>
      <c r="G344">
        <v>13.8</v>
      </c>
    </row>
    <row r="345" spans="5:7" ht="15">
      <c r="E345" t="s">
        <v>16</v>
      </c>
      <c r="F345">
        <v>0.54</v>
      </c>
      <c r="G345">
        <v>15</v>
      </c>
    </row>
    <row r="346" spans="5:7" ht="15">
      <c r="E346" t="s">
        <v>16</v>
      </c>
      <c r="F346">
        <v>0.37</v>
      </c>
      <c r="G346">
        <v>10</v>
      </c>
    </row>
    <row r="347" spans="5:7" ht="15">
      <c r="E347" t="s">
        <v>17</v>
      </c>
      <c r="F347">
        <v>1.6</v>
      </c>
      <c r="G347">
        <v>250</v>
      </c>
    </row>
    <row r="348" spans="5:7" ht="15">
      <c r="E348" t="s">
        <v>17</v>
      </c>
      <c r="F348">
        <v>0.53</v>
      </c>
      <c r="G348">
        <v>245</v>
      </c>
    </row>
    <row r="349" spans="5:7" ht="15">
      <c r="E349" t="s">
        <v>17</v>
      </c>
      <c r="F349">
        <v>2</v>
      </c>
      <c r="G349">
        <v>214</v>
      </c>
    </row>
    <row r="350" spans="5:7" ht="15">
      <c r="E350" t="s">
        <v>18</v>
      </c>
      <c r="F350">
        <v>0.6</v>
      </c>
      <c r="G350">
        <v>3.2</v>
      </c>
    </row>
    <row r="351" spans="5:7" ht="15">
      <c r="E351" t="s">
        <v>18</v>
      </c>
      <c r="F351">
        <v>0.8</v>
      </c>
      <c r="G351">
        <v>7.1</v>
      </c>
    </row>
    <row r="352" spans="5:7" ht="15">
      <c r="E352" t="s">
        <v>18</v>
      </c>
      <c r="F352">
        <v>1.1</v>
      </c>
      <c r="G352">
        <v>3.6</v>
      </c>
    </row>
    <row r="353" spans="5:7" ht="15">
      <c r="E353" t="s">
        <v>19</v>
      </c>
      <c r="F353">
        <v>0.1</v>
      </c>
      <c r="G353">
        <v>2.1</v>
      </c>
    </row>
    <row r="354" spans="5:7" ht="15">
      <c r="E354" t="s">
        <v>19</v>
      </c>
      <c r="F354">
        <v>0.36</v>
      </c>
      <c r="G354">
        <v>11</v>
      </c>
    </row>
    <row r="355" spans="5:7" ht="15">
      <c r="E355" t="s">
        <v>19</v>
      </c>
      <c r="F355">
        <v>1</v>
      </c>
      <c r="G355">
        <v>7.7</v>
      </c>
    </row>
    <row r="356" spans="5:7" ht="15">
      <c r="E356" t="s">
        <v>23</v>
      </c>
      <c r="F356">
        <v>0.18</v>
      </c>
      <c r="G356">
        <v>5.5</v>
      </c>
    </row>
  </sheetData>
  <printOptions/>
  <pageMargins left="0.7" right="0.7" top="0.75" bottom="0.75" header="0.3" footer="0.3"/>
  <pageSetup horizontalDpi="300" verticalDpi="300" orientation="portrait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168"/>
  <sheetViews>
    <sheetView zoomScalePageLayoutView="0" workbookViewId="0" topLeftCell="A1">
      <selection activeCell="AW21" sqref="AW21"/>
    </sheetView>
  </sheetViews>
  <sheetFormatPr defaultColWidth="9.140625" defaultRowHeight="15"/>
  <cols>
    <col min="1" max="1" width="12.421875" style="0" bestFit="1" customWidth="1"/>
    <col min="2" max="2" width="11.140625" style="0" bestFit="1" customWidth="1"/>
    <col min="3" max="3" width="13.7109375" style="0" customWidth="1"/>
    <col min="4" max="4" width="14.57421875" style="0" customWidth="1"/>
    <col min="5" max="5" width="11.28125" style="0" customWidth="1"/>
    <col min="6" max="6" width="10.28125" style="0" customWidth="1"/>
    <col min="7" max="7" width="13.28125" style="0" customWidth="1"/>
    <col min="8" max="8" width="19.421875" style="0" bestFit="1" customWidth="1"/>
    <col min="9" max="9" width="12.421875" style="0" bestFit="1" customWidth="1"/>
    <col min="10" max="10" width="11.140625" style="0" bestFit="1" customWidth="1"/>
    <col min="11" max="11" width="14.57421875" style="0" customWidth="1"/>
    <col min="12" max="12" width="19.421875" style="0" bestFit="1" customWidth="1"/>
    <col min="13" max="13" width="15.00390625" style="0" customWidth="1"/>
    <col min="14" max="14" width="7.00390625" style="0" customWidth="1"/>
    <col min="15" max="15" width="6.8515625" style="0" customWidth="1"/>
    <col min="16" max="17" width="7.28125" style="0" customWidth="1"/>
    <col min="18" max="18" width="8.421875" style="0" customWidth="1"/>
    <col min="19" max="19" width="7.7109375" style="0" customWidth="1"/>
    <col min="20" max="20" width="7.140625" style="0" customWidth="1"/>
    <col min="21" max="21" width="8.00390625" style="0" customWidth="1"/>
    <col min="22" max="22" width="7.8515625" style="0" customWidth="1"/>
    <col min="23" max="23" width="7.57421875" style="0" customWidth="1"/>
    <col min="24" max="24" width="7.7109375" style="0" customWidth="1"/>
    <col min="25" max="25" width="6.421875" style="0" customWidth="1"/>
    <col min="26" max="26" width="7.00390625" style="0" customWidth="1"/>
    <col min="27" max="27" width="6.8515625" style="0" customWidth="1"/>
    <col min="28" max="28" width="5.7109375" style="0" customWidth="1"/>
    <col min="29" max="29" width="8.421875" style="0" customWidth="1"/>
    <col min="30" max="30" width="10.57421875" style="0" customWidth="1"/>
    <col min="31" max="31" width="11.140625" style="0" customWidth="1"/>
    <col min="32" max="32" width="20.00390625" style="0" customWidth="1"/>
    <col min="33" max="33" width="7.57421875" style="0" customWidth="1"/>
    <col min="34" max="34" width="8.140625" style="0" customWidth="1"/>
    <col min="35" max="35" width="6.421875" style="0" customWidth="1"/>
    <col min="36" max="36" width="8.57421875" style="0" customWidth="1"/>
    <col min="37" max="37" width="7.140625" style="0" customWidth="1"/>
    <col min="38" max="38" width="7.00390625" style="0" customWidth="1"/>
    <col min="39" max="39" width="7.28125" style="0" customWidth="1"/>
    <col min="40" max="40" width="8.00390625" style="0" customWidth="1"/>
    <col min="41" max="41" width="7.00390625" style="0" customWidth="1"/>
    <col min="42" max="42" width="5.7109375" style="0" customWidth="1"/>
    <col min="43" max="43" width="8.8515625" style="0" customWidth="1"/>
    <col min="44" max="44" width="5.57421875" style="0" customWidth="1"/>
    <col min="45" max="45" width="8.00390625" style="0" customWidth="1"/>
    <col min="46" max="46" width="6.57421875" style="0" customWidth="1"/>
    <col min="47" max="47" width="7.421875" style="0" customWidth="1"/>
    <col min="48" max="48" width="11.140625" style="0" customWidth="1"/>
    <col min="49" max="49" width="11.140625" style="0" bestFit="1" customWidth="1"/>
    <col min="50" max="50" width="20.00390625" style="0" bestFit="1" customWidth="1"/>
    <col min="51" max="51" width="8.421875" style="0" customWidth="1"/>
    <col min="52" max="52" width="7.421875" style="0" customWidth="1"/>
    <col min="53" max="53" width="7.57421875" style="0" customWidth="1"/>
    <col min="54" max="54" width="8.140625" style="0" customWidth="1"/>
    <col min="55" max="55" width="6.28125" style="0" customWidth="1"/>
    <col min="56" max="56" width="8.57421875" style="0" customWidth="1"/>
    <col min="57" max="57" width="7.28125" style="0" customWidth="1"/>
    <col min="58" max="58" width="8.7109375" style="0" customWidth="1"/>
    <col min="59" max="59" width="8.421875" style="0" customWidth="1"/>
    <col min="60" max="61" width="8.8515625" style="0" customWidth="1"/>
    <col min="62" max="62" width="8.7109375" style="0" customWidth="1"/>
    <col min="63" max="63" width="8.140625" style="0" customWidth="1"/>
    <col min="64" max="64" width="9.28125" style="0" customWidth="1"/>
    <col min="65" max="65" width="11.140625" style="0" bestFit="1" customWidth="1"/>
  </cols>
  <sheetData>
    <row r="1" spans="1:50" ht="15">
      <c r="A1" s="2" t="s">
        <v>35</v>
      </c>
      <c r="E1" s="2" t="s">
        <v>39</v>
      </c>
      <c r="I1" s="2" t="s">
        <v>40</v>
      </c>
      <c r="M1" s="2" t="s">
        <v>35</v>
      </c>
      <c r="AF1" s="2" t="s">
        <v>39</v>
      </c>
      <c r="AX1" s="2" t="s">
        <v>40</v>
      </c>
    </row>
    <row r="2" spans="1:65" ht="15">
      <c r="A2" s="1" t="s">
        <v>1</v>
      </c>
      <c r="B2" s="1" t="s">
        <v>38</v>
      </c>
      <c r="C2" s="1" t="s">
        <v>37</v>
      </c>
      <c r="E2" s="1" t="s">
        <v>1</v>
      </c>
      <c r="F2" s="1" t="s">
        <v>38</v>
      </c>
      <c r="G2" s="1" t="s">
        <v>37</v>
      </c>
      <c r="I2" s="1" t="s">
        <v>1</v>
      </c>
      <c r="J2" s="1" t="s">
        <v>38</v>
      </c>
      <c r="K2" s="1" t="s">
        <v>37</v>
      </c>
      <c r="M2" s="6" t="s">
        <v>42</v>
      </c>
      <c r="N2" s="6" t="s">
        <v>38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5"/>
      <c r="AF2" s="6" t="s">
        <v>42</v>
      </c>
      <c r="AG2" s="6" t="s">
        <v>38</v>
      </c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5"/>
      <c r="AX2" s="6" t="s">
        <v>42</v>
      </c>
      <c r="AY2" s="6" t="s">
        <v>38</v>
      </c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5"/>
    </row>
    <row r="3" spans="1:65" ht="15">
      <c r="A3" t="s">
        <v>23</v>
      </c>
      <c r="B3" t="s">
        <v>19</v>
      </c>
      <c r="C3">
        <v>3</v>
      </c>
      <c r="E3" t="s">
        <v>15</v>
      </c>
      <c r="F3" t="s">
        <v>15</v>
      </c>
      <c r="G3">
        <v>2</v>
      </c>
      <c r="I3" t="s">
        <v>15</v>
      </c>
      <c r="J3" t="s">
        <v>14</v>
      </c>
      <c r="K3">
        <v>1</v>
      </c>
      <c r="M3" s="6" t="s">
        <v>1</v>
      </c>
      <c r="N3" s="3" t="s">
        <v>15</v>
      </c>
      <c r="O3" s="13" t="s">
        <v>17</v>
      </c>
      <c r="P3" s="13" t="s">
        <v>16</v>
      </c>
      <c r="Q3" s="13" t="s">
        <v>3</v>
      </c>
      <c r="R3" s="13" t="s">
        <v>4</v>
      </c>
      <c r="S3" s="13" t="s">
        <v>2</v>
      </c>
      <c r="T3" s="13" t="s">
        <v>6</v>
      </c>
      <c r="U3" s="13" t="s">
        <v>5</v>
      </c>
      <c r="V3" s="13" t="s">
        <v>14</v>
      </c>
      <c r="W3" s="13" t="s">
        <v>10</v>
      </c>
      <c r="X3" s="13" t="s">
        <v>11</v>
      </c>
      <c r="Y3" s="13" t="s">
        <v>13</v>
      </c>
      <c r="Z3" s="13" t="s">
        <v>8</v>
      </c>
      <c r="AA3" s="13" t="s">
        <v>9</v>
      </c>
      <c r="AB3" s="13" t="s">
        <v>12</v>
      </c>
      <c r="AC3" s="13" t="s">
        <v>7</v>
      </c>
      <c r="AD3" s="9" t="s">
        <v>41</v>
      </c>
      <c r="AF3" s="6" t="s">
        <v>1</v>
      </c>
      <c r="AG3" s="3" t="s">
        <v>15</v>
      </c>
      <c r="AH3" s="13" t="s">
        <v>17</v>
      </c>
      <c r="AI3" s="13" t="s">
        <v>16</v>
      </c>
      <c r="AJ3" s="13" t="s">
        <v>3</v>
      </c>
      <c r="AK3" s="13" t="s">
        <v>4</v>
      </c>
      <c r="AL3" s="13" t="s">
        <v>2</v>
      </c>
      <c r="AM3" s="13" t="s">
        <v>6</v>
      </c>
      <c r="AN3" s="13" t="s">
        <v>14</v>
      </c>
      <c r="AO3" s="13" t="s">
        <v>10</v>
      </c>
      <c r="AP3" s="13" t="s">
        <v>11</v>
      </c>
      <c r="AQ3" s="13" t="s">
        <v>13</v>
      </c>
      <c r="AR3" s="13" t="s">
        <v>8</v>
      </c>
      <c r="AS3" s="13" t="s">
        <v>9</v>
      </c>
      <c r="AT3" s="13" t="s">
        <v>12</v>
      </c>
      <c r="AU3" s="13" t="s">
        <v>7</v>
      </c>
      <c r="AV3" s="9" t="s">
        <v>41</v>
      </c>
      <c r="AX3" s="6" t="s">
        <v>1</v>
      </c>
      <c r="AY3" s="3" t="s">
        <v>15</v>
      </c>
      <c r="AZ3" s="13" t="s">
        <v>3</v>
      </c>
      <c r="BA3" s="13" t="s">
        <v>4</v>
      </c>
      <c r="BB3" s="13" t="s">
        <v>2</v>
      </c>
      <c r="BC3" s="13" t="s">
        <v>6</v>
      </c>
      <c r="BD3" s="13" t="s">
        <v>5</v>
      </c>
      <c r="BE3" s="13" t="s">
        <v>14</v>
      </c>
      <c r="BF3" s="13" t="s">
        <v>10</v>
      </c>
      <c r="BG3" s="13" t="s">
        <v>11</v>
      </c>
      <c r="BH3" s="13" t="s">
        <v>13</v>
      </c>
      <c r="BI3" s="13" t="s">
        <v>8</v>
      </c>
      <c r="BJ3" s="13" t="s">
        <v>9</v>
      </c>
      <c r="BK3" s="13" t="s">
        <v>12</v>
      </c>
      <c r="BL3" s="13" t="s">
        <v>7</v>
      </c>
      <c r="BM3" s="9" t="s">
        <v>41</v>
      </c>
    </row>
    <row r="4" spans="1:65" ht="15">
      <c r="A4" t="s">
        <v>23</v>
      </c>
      <c r="B4" t="s">
        <v>13</v>
      </c>
      <c r="C4">
        <v>1</v>
      </c>
      <c r="E4" t="s">
        <v>15</v>
      </c>
      <c r="F4" t="s">
        <v>16</v>
      </c>
      <c r="G4">
        <v>2</v>
      </c>
      <c r="I4" t="s">
        <v>15</v>
      </c>
      <c r="J4" t="s">
        <v>11</v>
      </c>
      <c r="K4">
        <v>1</v>
      </c>
      <c r="M4" s="3" t="s">
        <v>15</v>
      </c>
      <c r="N4" s="14">
        <v>6</v>
      </c>
      <c r="O4" s="15"/>
      <c r="P4" s="15">
        <v>14</v>
      </c>
      <c r="Q4" s="15"/>
      <c r="R4" s="15">
        <v>1</v>
      </c>
      <c r="S4" s="15"/>
      <c r="T4" s="15"/>
      <c r="U4" s="15"/>
      <c r="V4" s="15">
        <v>1</v>
      </c>
      <c r="W4" s="15"/>
      <c r="X4" s="15"/>
      <c r="Y4" s="15">
        <v>2</v>
      </c>
      <c r="Z4" s="15">
        <v>1</v>
      </c>
      <c r="AA4" s="15">
        <v>3</v>
      </c>
      <c r="AB4" s="15">
        <v>1</v>
      </c>
      <c r="AC4" s="15">
        <v>6</v>
      </c>
      <c r="AD4" s="10">
        <v>35</v>
      </c>
      <c r="AF4" s="3" t="s">
        <v>15</v>
      </c>
      <c r="AG4" s="14">
        <v>2</v>
      </c>
      <c r="AH4" s="15"/>
      <c r="AI4" s="15">
        <v>2</v>
      </c>
      <c r="AJ4" s="15"/>
      <c r="AK4" s="15">
        <v>1</v>
      </c>
      <c r="AL4" s="15"/>
      <c r="AM4" s="15"/>
      <c r="AN4" s="15"/>
      <c r="AO4" s="15"/>
      <c r="AP4" s="15">
        <v>1</v>
      </c>
      <c r="AQ4" s="15"/>
      <c r="AR4" s="15"/>
      <c r="AS4" s="15">
        <v>1</v>
      </c>
      <c r="AT4" s="15"/>
      <c r="AU4" s="15">
        <v>1</v>
      </c>
      <c r="AV4" s="10">
        <v>8</v>
      </c>
      <c r="AX4" s="3" t="s">
        <v>15</v>
      </c>
      <c r="AY4" s="14"/>
      <c r="AZ4" s="15"/>
      <c r="BA4" s="15"/>
      <c r="BB4" s="15"/>
      <c r="BC4" s="15"/>
      <c r="BD4" s="15"/>
      <c r="BE4" s="15">
        <v>1</v>
      </c>
      <c r="BF4" s="15"/>
      <c r="BG4" s="15">
        <v>1</v>
      </c>
      <c r="BH4" s="15">
        <v>2</v>
      </c>
      <c r="BI4" s="15"/>
      <c r="BJ4" s="15"/>
      <c r="BK4" s="15"/>
      <c r="BL4" s="15">
        <v>1</v>
      </c>
      <c r="BM4" s="10">
        <v>5</v>
      </c>
    </row>
    <row r="5" spans="1:65" ht="15">
      <c r="A5" t="s">
        <v>23</v>
      </c>
      <c r="B5" t="s">
        <v>8</v>
      </c>
      <c r="C5">
        <v>1</v>
      </c>
      <c r="E5" t="s">
        <v>15</v>
      </c>
      <c r="F5" t="s">
        <v>4</v>
      </c>
      <c r="G5">
        <v>1</v>
      </c>
      <c r="I5" t="s">
        <v>15</v>
      </c>
      <c r="J5" t="s">
        <v>13</v>
      </c>
      <c r="K5">
        <v>2</v>
      </c>
      <c r="M5" s="7" t="s">
        <v>17</v>
      </c>
      <c r="N5" s="16"/>
      <c r="O5" s="17"/>
      <c r="P5" s="17"/>
      <c r="Q5" s="17"/>
      <c r="R5" s="17"/>
      <c r="S5" s="17"/>
      <c r="T5" s="17"/>
      <c r="U5" s="17"/>
      <c r="V5" s="17"/>
      <c r="W5" s="17">
        <v>4</v>
      </c>
      <c r="X5" s="17"/>
      <c r="Y5" s="17"/>
      <c r="Z5" s="17"/>
      <c r="AA5" s="17">
        <v>1</v>
      </c>
      <c r="AB5" s="17"/>
      <c r="AC5" s="17"/>
      <c r="AD5" s="11">
        <v>5</v>
      </c>
      <c r="AF5" s="7" t="s">
        <v>17</v>
      </c>
      <c r="AG5" s="16"/>
      <c r="AH5" s="17"/>
      <c r="AI5" s="17"/>
      <c r="AJ5" s="17"/>
      <c r="AK5" s="17"/>
      <c r="AL5" s="17"/>
      <c r="AM5" s="17"/>
      <c r="AN5" s="17"/>
      <c r="AO5" s="17">
        <v>1</v>
      </c>
      <c r="AP5" s="17"/>
      <c r="AQ5" s="17"/>
      <c r="AR5" s="17"/>
      <c r="AS5" s="17"/>
      <c r="AT5" s="17"/>
      <c r="AU5" s="17"/>
      <c r="AV5" s="11">
        <v>1</v>
      </c>
      <c r="AX5" s="7" t="s">
        <v>3</v>
      </c>
      <c r="AY5" s="16"/>
      <c r="AZ5" s="17">
        <v>1</v>
      </c>
      <c r="BA5" s="17"/>
      <c r="BB5" s="17"/>
      <c r="BC5" s="17"/>
      <c r="BD5" s="17"/>
      <c r="BE5" s="17"/>
      <c r="BF5" s="17"/>
      <c r="BG5" s="17"/>
      <c r="BH5" s="17"/>
      <c r="BI5" s="17">
        <v>4</v>
      </c>
      <c r="BJ5" s="17"/>
      <c r="BK5" s="17">
        <v>3</v>
      </c>
      <c r="BL5" s="17">
        <v>2</v>
      </c>
      <c r="BM5" s="11">
        <v>10</v>
      </c>
    </row>
    <row r="6" spans="1:65" ht="15">
      <c r="A6" t="s">
        <v>23</v>
      </c>
      <c r="B6" t="s">
        <v>7</v>
      </c>
      <c r="C6">
        <v>3</v>
      </c>
      <c r="E6" t="s">
        <v>15</v>
      </c>
      <c r="F6" t="s">
        <v>11</v>
      </c>
      <c r="G6">
        <v>1</v>
      </c>
      <c r="I6" t="s">
        <v>15</v>
      </c>
      <c r="J6" t="s">
        <v>7</v>
      </c>
      <c r="K6">
        <v>1</v>
      </c>
      <c r="M6" s="7" t="s">
        <v>16</v>
      </c>
      <c r="N6" s="16">
        <v>8</v>
      </c>
      <c r="O6" s="17"/>
      <c r="P6" s="17">
        <v>9</v>
      </c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>
        <v>1</v>
      </c>
      <c r="AD6" s="11">
        <v>18</v>
      </c>
      <c r="AF6" s="7" t="s">
        <v>16</v>
      </c>
      <c r="AG6" s="16">
        <v>3</v>
      </c>
      <c r="AH6" s="17"/>
      <c r="AI6" s="17">
        <v>4</v>
      </c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1">
        <v>7</v>
      </c>
      <c r="AX6" s="7" t="s">
        <v>4</v>
      </c>
      <c r="AY6" s="16"/>
      <c r="AZ6" s="17"/>
      <c r="BA6" s="17">
        <v>1</v>
      </c>
      <c r="BB6" s="17"/>
      <c r="BC6" s="17"/>
      <c r="BD6" s="17"/>
      <c r="BE6" s="17"/>
      <c r="BF6" s="17"/>
      <c r="BG6" s="17">
        <v>2</v>
      </c>
      <c r="BH6" s="17"/>
      <c r="BI6" s="17"/>
      <c r="BJ6" s="17"/>
      <c r="BK6" s="17"/>
      <c r="BL6" s="17"/>
      <c r="BM6" s="11">
        <v>3</v>
      </c>
    </row>
    <row r="7" spans="1:65" ht="15">
      <c r="A7" t="s">
        <v>15</v>
      </c>
      <c r="B7" t="s">
        <v>15</v>
      </c>
      <c r="C7">
        <v>6</v>
      </c>
      <c r="E7" t="s">
        <v>15</v>
      </c>
      <c r="F7" t="s">
        <v>9</v>
      </c>
      <c r="G7">
        <v>1</v>
      </c>
      <c r="I7" t="s">
        <v>3</v>
      </c>
      <c r="J7" t="s">
        <v>3</v>
      </c>
      <c r="K7">
        <v>1</v>
      </c>
      <c r="M7" s="7" t="s">
        <v>3</v>
      </c>
      <c r="N7" s="16"/>
      <c r="O7" s="17"/>
      <c r="P7" s="17"/>
      <c r="Q7" s="17">
        <v>2</v>
      </c>
      <c r="R7" s="17">
        <v>1</v>
      </c>
      <c r="S7" s="17"/>
      <c r="T7" s="17">
        <v>2</v>
      </c>
      <c r="U7" s="17"/>
      <c r="V7" s="17">
        <v>1</v>
      </c>
      <c r="W7" s="17">
        <v>1</v>
      </c>
      <c r="X7" s="17">
        <v>5</v>
      </c>
      <c r="Y7" s="17">
        <v>10</v>
      </c>
      <c r="Z7" s="17">
        <v>8</v>
      </c>
      <c r="AA7" s="17"/>
      <c r="AB7" s="17">
        <v>8</v>
      </c>
      <c r="AC7" s="17">
        <v>12</v>
      </c>
      <c r="AD7" s="11">
        <v>50</v>
      </c>
      <c r="AF7" s="7" t="s">
        <v>3</v>
      </c>
      <c r="AG7" s="16"/>
      <c r="AH7" s="17"/>
      <c r="AI7" s="17"/>
      <c r="AJ7" s="17">
        <v>1</v>
      </c>
      <c r="AK7" s="17"/>
      <c r="AL7" s="17"/>
      <c r="AM7" s="17"/>
      <c r="AN7" s="17"/>
      <c r="AO7" s="17"/>
      <c r="AP7" s="17"/>
      <c r="AQ7" s="17">
        <v>1</v>
      </c>
      <c r="AR7" s="17">
        <v>1</v>
      </c>
      <c r="AS7" s="17"/>
      <c r="AT7" s="17">
        <v>3</v>
      </c>
      <c r="AU7" s="17">
        <v>5</v>
      </c>
      <c r="AV7" s="11">
        <v>11</v>
      </c>
      <c r="AX7" s="7" t="s">
        <v>2</v>
      </c>
      <c r="AY7" s="16"/>
      <c r="AZ7" s="17"/>
      <c r="BA7" s="17"/>
      <c r="BB7" s="17"/>
      <c r="BC7" s="17"/>
      <c r="BD7" s="17"/>
      <c r="BE7" s="17"/>
      <c r="BF7" s="17">
        <v>1</v>
      </c>
      <c r="BG7" s="17"/>
      <c r="BH7" s="17"/>
      <c r="BI7" s="17"/>
      <c r="BJ7" s="17"/>
      <c r="BK7" s="17"/>
      <c r="BL7" s="17">
        <v>1</v>
      </c>
      <c r="BM7" s="11">
        <v>2</v>
      </c>
    </row>
    <row r="8" spans="1:65" ht="15">
      <c r="A8" t="s">
        <v>15</v>
      </c>
      <c r="B8" t="s">
        <v>16</v>
      </c>
      <c r="C8">
        <v>14</v>
      </c>
      <c r="E8" t="s">
        <v>15</v>
      </c>
      <c r="F8" t="s">
        <v>7</v>
      </c>
      <c r="G8">
        <v>1</v>
      </c>
      <c r="I8" t="s">
        <v>3</v>
      </c>
      <c r="J8" t="s">
        <v>8</v>
      </c>
      <c r="K8">
        <v>4</v>
      </c>
      <c r="M8" s="7" t="s">
        <v>4</v>
      </c>
      <c r="N8" s="16">
        <v>4</v>
      </c>
      <c r="O8" s="17"/>
      <c r="P8" s="17">
        <v>1</v>
      </c>
      <c r="Q8" s="17"/>
      <c r="R8" s="17">
        <v>1</v>
      </c>
      <c r="S8" s="17"/>
      <c r="T8" s="17"/>
      <c r="U8" s="17"/>
      <c r="V8" s="17"/>
      <c r="W8" s="17">
        <v>3</v>
      </c>
      <c r="X8" s="17"/>
      <c r="Y8" s="17">
        <v>1</v>
      </c>
      <c r="Z8" s="17">
        <v>4</v>
      </c>
      <c r="AA8" s="17">
        <v>1</v>
      </c>
      <c r="AB8" s="17">
        <v>3</v>
      </c>
      <c r="AC8" s="17">
        <v>6</v>
      </c>
      <c r="AD8" s="11">
        <v>24</v>
      </c>
      <c r="AF8" s="7" t="s">
        <v>4</v>
      </c>
      <c r="AG8" s="16"/>
      <c r="AH8" s="17"/>
      <c r="AI8" s="17"/>
      <c r="AJ8" s="17"/>
      <c r="AK8" s="17">
        <v>1</v>
      </c>
      <c r="AL8" s="17"/>
      <c r="AM8" s="17">
        <v>1</v>
      </c>
      <c r="AN8" s="17"/>
      <c r="AO8" s="17">
        <v>1</v>
      </c>
      <c r="AP8" s="17"/>
      <c r="AQ8" s="17"/>
      <c r="AR8" s="17"/>
      <c r="AS8" s="17"/>
      <c r="AT8" s="17">
        <v>1</v>
      </c>
      <c r="AU8" s="17">
        <v>1</v>
      </c>
      <c r="AV8" s="11">
        <v>5</v>
      </c>
      <c r="AX8" s="7" t="s">
        <v>6</v>
      </c>
      <c r="AY8" s="16"/>
      <c r="AZ8" s="17"/>
      <c r="BA8" s="17"/>
      <c r="BB8" s="17"/>
      <c r="BC8" s="17"/>
      <c r="BD8" s="17"/>
      <c r="BE8" s="17"/>
      <c r="BF8" s="17"/>
      <c r="BG8" s="17">
        <v>1</v>
      </c>
      <c r="BH8" s="17"/>
      <c r="BI8" s="17"/>
      <c r="BJ8" s="17"/>
      <c r="BK8" s="17"/>
      <c r="BL8" s="17"/>
      <c r="BM8" s="11">
        <v>1</v>
      </c>
    </row>
    <row r="9" spans="1:65" ht="15">
      <c r="A9" t="s">
        <v>15</v>
      </c>
      <c r="B9" t="s">
        <v>4</v>
      </c>
      <c r="C9">
        <v>1</v>
      </c>
      <c r="E9" t="s">
        <v>17</v>
      </c>
      <c r="F9" t="s">
        <v>10</v>
      </c>
      <c r="G9">
        <v>1</v>
      </c>
      <c r="I9" t="s">
        <v>3</v>
      </c>
      <c r="J9" t="s">
        <v>12</v>
      </c>
      <c r="K9">
        <v>3</v>
      </c>
      <c r="M9" s="7" t="s">
        <v>2</v>
      </c>
      <c r="N9" s="16"/>
      <c r="O9" s="17"/>
      <c r="P9" s="17"/>
      <c r="Q9" s="17"/>
      <c r="R9" s="17"/>
      <c r="S9" s="17"/>
      <c r="T9" s="17"/>
      <c r="U9" s="17"/>
      <c r="V9" s="17"/>
      <c r="W9" s="17"/>
      <c r="X9" s="17">
        <v>1</v>
      </c>
      <c r="Y9" s="17">
        <v>1</v>
      </c>
      <c r="Z9" s="17">
        <v>1</v>
      </c>
      <c r="AA9" s="17"/>
      <c r="AB9" s="17">
        <v>2</v>
      </c>
      <c r="AC9" s="17">
        <v>2</v>
      </c>
      <c r="AD9" s="11">
        <v>7</v>
      </c>
      <c r="AF9" s="7" t="s">
        <v>2</v>
      </c>
      <c r="AG9" s="16"/>
      <c r="AH9" s="17"/>
      <c r="AI9" s="17"/>
      <c r="AJ9" s="17"/>
      <c r="AK9" s="17"/>
      <c r="AL9" s="17"/>
      <c r="AM9" s="17"/>
      <c r="AN9" s="17"/>
      <c r="AO9" s="17"/>
      <c r="AP9" s="17"/>
      <c r="AQ9" s="17">
        <v>1</v>
      </c>
      <c r="AR9" s="17"/>
      <c r="AS9" s="17"/>
      <c r="AT9" s="17"/>
      <c r="AU9" s="17">
        <v>2</v>
      </c>
      <c r="AV9" s="11">
        <v>3</v>
      </c>
      <c r="AX9" s="7" t="s">
        <v>5</v>
      </c>
      <c r="AY9" s="16"/>
      <c r="AZ9" s="17"/>
      <c r="BA9" s="17"/>
      <c r="BB9" s="17"/>
      <c r="BC9" s="17"/>
      <c r="BD9" s="17"/>
      <c r="BE9" s="17"/>
      <c r="BF9" s="17"/>
      <c r="BG9" s="17">
        <v>1</v>
      </c>
      <c r="BH9" s="17"/>
      <c r="BI9" s="17"/>
      <c r="BJ9" s="17"/>
      <c r="BK9" s="17"/>
      <c r="BL9" s="17"/>
      <c r="BM9" s="11">
        <v>1</v>
      </c>
    </row>
    <row r="10" spans="1:65" ht="15">
      <c r="A10" t="s">
        <v>15</v>
      </c>
      <c r="B10" t="s">
        <v>19</v>
      </c>
      <c r="C10">
        <v>1</v>
      </c>
      <c r="E10" t="s">
        <v>16</v>
      </c>
      <c r="F10" t="s">
        <v>15</v>
      </c>
      <c r="G10">
        <v>3</v>
      </c>
      <c r="I10" t="s">
        <v>3</v>
      </c>
      <c r="J10" t="s">
        <v>7</v>
      </c>
      <c r="K10">
        <v>2</v>
      </c>
      <c r="M10" s="7" t="s">
        <v>6</v>
      </c>
      <c r="N10" s="16"/>
      <c r="O10" s="17"/>
      <c r="P10" s="17"/>
      <c r="Q10" s="17"/>
      <c r="R10" s="17">
        <v>1</v>
      </c>
      <c r="S10" s="17"/>
      <c r="T10" s="17"/>
      <c r="U10" s="17"/>
      <c r="V10" s="17"/>
      <c r="W10" s="17"/>
      <c r="X10" s="17">
        <v>2</v>
      </c>
      <c r="Y10" s="17">
        <v>1</v>
      </c>
      <c r="Z10" s="17">
        <v>2</v>
      </c>
      <c r="AA10" s="17"/>
      <c r="AB10" s="17"/>
      <c r="AC10" s="17">
        <v>1</v>
      </c>
      <c r="AD10" s="11">
        <v>7</v>
      </c>
      <c r="AF10" s="7" t="s">
        <v>6</v>
      </c>
      <c r="AG10" s="16"/>
      <c r="AH10" s="17"/>
      <c r="AI10" s="17"/>
      <c r="AJ10" s="17">
        <v>1</v>
      </c>
      <c r="AK10" s="17"/>
      <c r="AL10" s="17"/>
      <c r="AM10" s="17"/>
      <c r="AN10" s="17"/>
      <c r="AO10" s="17"/>
      <c r="AP10" s="17">
        <v>1</v>
      </c>
      <c r="AQ10" s="17"/>
      <c r="AR10" s="17"/>
      <c r="AS10" s="17"/>
      <c r="AT10" s="17"/>
      <c r="AU10" s="17"/>
      <c r="AV10" s="11">
        <v>2</v>
      </c>
      <c r="AX10" s="7" t="s">
        <v>14</v>
      </c>
      <c r="AY10" s="16"/>
      <c r="AZ10" s="17"/>
      <c r="BA10" s="17"/>
      <c r="BB10" s="17"/>
      <c r="BC10" s="17"/>
      <c r="BD10" s="17"/>
      <c r="BE10" s="17">
        <v>4</v>
      </c>
      <c r="BF10" s="17"/>
      <c r="BG10" s="17">
        <v>10</v>
      </c>
      <c r="BH10" s="17">
        <v>7</v>
      </c>
      <c r="BI10" s="17">
        <v>4</v>
      </c>
      <c r="BJ10" s="17"/>
      <c r="BK10" s="17">
        <v>1</v>
      </c>
      <c r="BL10" s="17">
        <v>6</v>
      </c>
      <c r="BM10" s="11">
        <v>32</v>
      </c>
    </row>
    <row r="11" spans="1:65" ht="15">
      <c r="A11" t="s">
        <v>15</v>
      </c>
      <c r="B11" t="s">
        <v>14</v>
      </c>
      <c r="C11">
        <v>1</v>
      </c>
      <c r="E11" t="s">
        <v>16</v>
      </c>
      <c r="F11" t="s">
        <v>16</v>
      </c>
      <c r="G11">
        <v>4</v>
      </c>
      <c r="I11" t="s">
        <v>4</v>
      </c>
      <c r="J11" t="s">
        <v>4</v>
      </c>
      <c r="K11">
        <v>1</v>
      </c>
      <c r="M11" s="7" t="s">
        <v>5</v>
      </c>
      <c r="N11" s="16"/>
      <c r="O11" s="17"/>
      <c r="P11" s="17"/>
      <c r="Q11" s="17"/>
      <c r="R11" s="17"/>
      <c r="S11" s="17"/>
      <c r="T11" s="17"/>
      <c r="U11" s="17"/>
      <c r="V11" s="17"/>
      <c r="W11" s="17"/>
      <c r="X11" s="17">
        <v>1</v>
      </c>
      <c r="Y11" s="17"/>
      <c r="Z11" s="17"/>
      <c r="AA11" s="17"/>
      <c r="AB11" s="17">
        <v>1</v>
      </c>
      <c r="AC11" s="17">
        <v>4</v>
      </c>
      <c r="AD11" s="11">
        <v>6</v>
      </c>
      <c r="AF11" s="7" t="s">
        <v>5</v>
      </c>
      <c r="AG11" s="16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>
        <v>1</v>
      </c>
      <c r="AV11" s="11">
        <v>1</v>
      </c>
      <c r="AX11" s="7" t="s">
        <v>10</v>
      </c>
      <c r="AY11" s="16"/>
      <c r="AZ11" s="17"/>
      <c r="BA11" s="17"/>
      <c r="BB11" s="17"/>
      <c r="BC11" s="17"/>
      <c r="BD11" s="17"/>
      <c r="BE11" s="17"/>
      <c r="BF11" s="17"/>
      <c r="BG11" s="17">
        <v>3</v>
      </c>
      <c r="BH11" s="17"/>
      <c r="BI11" s="17">
        <v>1</v>
      </c>
      <c r="BJ11" s="17"/>
      <c r="BK11" s="17"/>
      <c r="BL11" s="17">
        <v>2</v>
      </c>
      <c r="BM11" s="11">
        <v>6</v>
      </c>
    </row>
    <row r="12" spans="1:65" ht="15">
      <c r="A12" t="s">
        <v>15</v>
      </c>
      <c r="B12" t="s">
        <v>13</v>
      </c>
      <c r="C12">
        <v>2</v>
      </c>
      <c r="E12" t="s">
        <v>18</v>
      </c>
      <c r="F12" t="s">
        <v>8</v>
      </c>
      <c r="G12">
        <v>2</v>
      </c>
      <c r="I12" t="s">
        <v>4</v>
      </c>
      <c r="J12" t="s">
        <v>11</v>
      </c>
      <c r="K12">
        <v>2</v>
      </c>
      <c r="M12" s="7" t="s">
        <v>14</v>
      </c>
      <c r="N12" s="16"/>
      <c r="O12" s="17"/>
      <c r="P12" s="17"/>
      <c r="Q12" s="17"/>
      <c r="R12" s="17"/>
      <c r="S12" s="17"/>
      <c r="T12" s="17"/>
      <c r="U12" s="17"/>
      <c r="V12" s="17">
        <v>7</v>
      </c>
      <c r="W12" s="17"/>
      <c r="X12" s="17">
        <v>14</v>
      </c>
      <c r="Y12" s="17">
        <v>18</v>
      </c>
      <c r="Z12" s="17">
        <v>7</v>
      </c>
      <c r="AA12" s="17">
        <v>1</v>
      </c>
      <c r="AB12" s="17"/>
      <c r="AC12" s="17">
        <v>5</v>
      </c>
      <c r="AD12" s="11">
        <v>52</v>
      </c>
      <c r="AF12" s="7" t="s">
        <v>14</v>
      </c>
      <c r="AG12" s="16"/>
      <c r="AH12" s="17"/>
      <c r="AI12" s="17"/>
      <c r="AJ12" s="17"/>
      <c r="AK12" s="17"/>
      <c r="AL12" s="17"/>
      <c r="AM12" s="17"/>
      <c r="AN12" s="17"/>
      <c r="AO12" s="17"/>
      <c r="AP12" s="17"/>
      <c r="AQ12" s="17">
        <v>2</v>
      </c>
      <c r="AR12" s="17"/>
      <c r="AS12" s="17"/>
      <c r="AT12" s="17"/>
      <c r="AU12" s="17">
        <v>4</v>
      </c>
      <c r="AV12" s="11">
        <v>6</v>
      </c>
      <c r="AX12" s="7" t="s">
        <v>11</v>
      </c>
      <c r="AY12" s="16"/>
      <c r="AZ12" s="17"/>
      <c r="BA12" s="17"/>
      <c r="BB12" s="17"/>
      <c r="BC12" s="17">
        <v>2</v>
      </c>
      <c r="BD12" s="17">
        <v>1</v>
      </c>
      <c r="BE12" s="17">
        <v>6</v>
      </c>
      <c r="BF12" s="17">
        <v>2</v>
      </c>
      <c r="BG12" s="17">
        <v>7</v>
      </c>
      <c r="BH12" s="17">
        <v>12</v>
      </c>
      <c r="BI12" s="17">
        <v>2</v>
      </c>
      <c r="BJ12" s="17"/>
      <c r="BK12" s="17">
        <v>2</v>
      </c>
      <c r="BL12" s="17">
        <v>2</v>
      </c>
      <c r="BM12" s="11">
        <v>36</v>
      </c>
    </row>
    <row r="13" spans="1:65" ht="15">
      <c r="A13" t="s">
        <v>15</v>
      </c>
      <c r="B13" t="s">
        <v>8</v>
      </c>
      <c r="C13">
        <v>1</v>
      </c>
      <c r="E13" t="s">
        <v>3</v>
      </c>
      <c r="F13" t="s">
        <v>3</v>
      </c>
      <c r="G13">
        <v>1</v>
      </c>
      <c r="I13" t="s">
        <v>2</v>
      </c>
      <c r="J13" t="s">
        <v>10</v>
      </c>
      <c r="K13">
        <v>1</v>
      </c>
      <c r="M13" s="7" t="s">
        <v>10</v>
      </c>
      <c r="N13" s="16">
        <v>2</v>
      </c>
      <c r="O13" s="17">
        <v>4</v>
      </c>
      <c r="P13" s="17"/>
      <c r="Q13" s="17"/>
      <c r="R13" s="17">
        <v>1</v>
      </c>
      <c r="S13" s="17">
        <v>1</v>
      </c>
      <c r="T13" s="17"/>
      <c r="U13" s="17"/>
      <c r="V13" s="17">
        <v>1</v>
      </c>
      <c r="W13" s="17">
        <v>20</v>
      </c>
      <c r="X13" s="17">
        <v>14</v>
      </c>
      <c r="Y13" s="17">
        <v>7</v>
      </c>
      <c r="Z13" s="17">
        <v>14</v>
      </c>
      <c r="AA13" s="17">
        <v>28</v>
      </c>
      <c r="AB13" s="17">
        <v>6</v>
      </c>
      <c r="AC13" s="17">
        <v>19</v>
      </c>
      <c r="AD13" s="11">
        <v>117</v>
      </c>
      <c r="AF13" s="7" t="s">
        <v>10</v>
      </c>
      <c r="AG13" s="16"/>
      <c r="AH13" s="17">
        <v>1</v>
      </c>
      <c r="AI13" s="17"/>
      <c r="AJ13" s="17">
        <v>1</v>
      </c>
      <c r="AK13" s="17"/>
      <c r="AL13" s="17"/>
      <c r="AM13" s="17"/>
      <c r="AN13" s="17"/>
      <c r="AO13" s="17">
        <v>5</v>
      </c>
      <c r="AP13" s="17">
        <v>5</v>
      </c>
      <c r="AQ13" s="17">
        <v>3</v>
      </c>
      <c r="AR13" s="17">
        <v>7</v>
      </c>
      <c r="AS13" s="17">
        <v>1</v>
      </c>
      <c r="AT13" s="17">
        <v>3</v>
      </c>
      <c r="AU13" s="17">
        <v>9</v>
      </c>
      <c r="AV13" s="11">
        <v>35</v>
      </c>
      <c r="AX13" s="7" t="s">
        <v>13</v>
      </c>
      <c r="AY13" s="16"/>
      <c r="AZ13" s="17"/>
      <c r="BA13" s="17"/>
      <c r="BB13" s="17"/>
      <c r="BC13" s="17"/>
      <c r="BD13" s="17"/>
      <c r="BE13" s="17">
        <v>7</v>
      </c>
      <c r="BF13" s="17">
        <v>1</v>
      </c>
      <c r="BG13" s="17">
        <v>14</v>
      </c>
      <c r="BH13" s="17">
        <v>2</v>
      </c>
      <c r="BI13" s="17">
        <v>4</v>
      </c>
      <c r="BJ13" s="17"/>
      <c r="BK13" s="17"/>
      <c r="BL13" s="17">
        <v>1</v>
      </c>
      <c r="BM13" s="11">
        <v>29</v>
      </c>
    </row>
    <row r="14" spans="1:65" ht="15">
      <c r="A14" t="s">
        <v>15</v>
      </c>
      <c r="B14" t="s">
        <v>9</v>
      </c>
      <c r="C14">
        <v>3</v>
      </c>
      <c r="E14" t="s">
        <v>3</v>
      </c>
      <c r="F14" t="s">
        <v>13</v>
      </c>
      <c r="G14">
        <v>1</v>
      </c>
      <c r="I14" t="s">
        <v>2</v>
      </c>
      <c r="J14" t="s">
        <v>7</v>
      </c>
      <c r="K14">
        <v>1</v>
      </c>
      <c r="M14" s="7" t="s">
        <v>11</v>
      </c>
      <c r="N14" s="16">
        <v>4</v>
      </c>
      <c r="O14" s="17">
        <v>1</v>
      </c>
      <c r="P14" s="17"/>
      <c r="Q14" s="17">
        <v>2</v>
      </c>
      <c r="R14" s="17">
        <v>1</v>
      </c>
      <c r="S14" s="17"/>
      <c r="T14" s="17"/>
      <c r="U14" s="17">
        <v>1</v>
      </c>
      <c r="V14" s="17">
        <v>19</v>
      </c>
      <c r="W14" s="17">
        <v>18</v>
      </c>
      <c r="X14" s="17">
        <v>50</v>
      </c>
      <c r="Y14" s="17">
        <v>32</v>
      </c>
      <c r="Z14" s="17">
        <v>25</v>
      </c>
      <c r="AA14" s="17">
        <v>6</v>
      </c>
      <c r="AB14" s="17">
        <v>8</v>
      </c>
      <c r="AC14" s="17">
        <v>34</v>
      </c>
      <c r="AD14" s="11">
        <v>201</v>
      </c>
      <c r="AF14" s="7" t="s">
        <v>11</v>
      </c>
      <c r="AG14" s="16">
        <v>2</v>
      </c>
      <c r="AH14" s="17"/>
      <c r="AI14" s="17"/>
      <c r="AJ14" s="17"/>
      <c r="AK14" s="17"/>
      <c r="AL14" s="17"/>
      <c r="AM14" s="17"/>
      <c r="AN14" s="17">
        <v>1</v>
      </c>
      <c r="AO14" s="17">
        <v>2</v>
      </c>
      <c r="AP14" s="17">
        <v>4</v>
      </c>
      <c r="AQ14" s="17">
        <v>5</v>
      </c>
      <c r="AR14" s="17">
        <v>6</v>
      </c>
      <c r="AS14" s="17">
        <v>1</v>
      </c>
      <c r="AT14" s="17">
        <v>6</v>
      </c>
      <c r="AU14" s="17">
        <v>12</v>
      </c>
      <c r="AV14" s="11">
        <v>39</v>
      </c>
      <c r="AX14" s="7" t="s">
        <v>8</v>
      </c>
      <c r="AY14" s="16"/>
      <c r="AZ14" s="17"/>
      <c r="BA14" s="17"/>
      <c r="BB14" s="17"/>
      <c r="BC14" s="17">
        <v>1</v>
      </c>
      <c r="BD14" s="17"/>
      <c r="BE14" s="17">
        <v>1</v>
      </c>
      <c r="BF14" s="17">
        <v>4</v>
      </c>
      <c r="BG14" s="17">
        <v>2</v>
      </c>
      <c r="BH14" s="17">
        <v>4</v>
      </c>
      <c r="BI14" s="17">
        <v>3</v>
      </c>
      <c r="BJ14" s="17">
        <v>1</v>
      </c>
      <c r="BK14" s="17">
        <v>2</v>
      </c>
      <c r="BL14" s="17">
        <v>11</v>
      </c>
      <c r="BM14" s="11">
        <v>29</v>
      </c>
    </row>
    <row r="15" spans="1:65" ht="15">
      <c r="A15" t="s">
        <v>15</v>
      </c>
      <c r="B15" t="s">
        <v>12</v>
      </c>
      <c r="C15">
        <v>1</v>
      </c>
      <c r="E15" t="s">
        <v>3</v>
      </c>
      <c r="F15" t="s">
        <v>8</v>
      </c>
      <c r="G15">
        <v>1</v>
      </c>
      <c r="I15" t="s">
        <v>6</v>
      </c>
      <c r="J15" t="s">
        <v>11</v>
      </c>
      <c r="K15">
        <v>1</v>
      </c>
      <c r="M15" s="7" t="s">
        <v>13</v>
      </c>
      <c r="N15" s="16">
        <v>1</v>
      </c>
      <c r="O15" s="17"/>
      <c r="P15" s="17"/>
      <c r="Q15" s="17"/>
      <c r="R15" s="17">
        <v>1</v>
      </c>
      <c r="S15" s="17">
        <v>2</v>
      </c>
      <c r="T15" s="17"/>
      <c r="U15" s="17"/>
      <c r="V15" s="17">
        <v>12</v>
      </c>
      <c r="W15" s="17">
        <v>6</v>
      </c>
      <c r="X15" s="17">
        <v>33</v>
      </c>
      <c r="Y15" s="17">
        <v>21</v>
      </c>
      <c r="Z15" s="17">
        <v>13</v>
      </c>
      <c r="AA15" s="17">
        <v>2</v>
      </c>
      <c r="AB15" s="17">
        <v>7</v>
      </c>
      <c r="AC15" s="17">
        <v>35</v>
      </c>
      <c r="AD15" s="11">
        <v>133</v>
      </c>
      <c r="AF15" s="7" t="s">
        <v>13</v>
      </c>
      <c r="AG15" s="16"/>
      <c r="AH15" s="17"/>
      <c r="AI15" s="17"/>
      <c r="AJ15" s="17"/>
      <c r="AK15" s="17"/>
      <c r="AL15" s="17">
        <v>1</v>
      </c>
      <c r="AM15" s="17"/>
      <c r="AN15" s="17"/>
      <c r="AO15" s="17">
        <v>6</v>
      </c>
      <c r="AP15" s="17">
        <v>1</v>
      </c>
      <c r="AQ15" s="17">
        <v>3</v>
      </c>
      <c r="AR15" s="17"/>
      <c r="AS15" s="17">
        <v>1</v>
      </c>
      <c r="AT15" s="17">
        <v>3</v>
      </c>
      <c r="AU15" s="17">
        <v>6</v>
      </c>
      <c r="AV15" s="11">
        <v>21</v>
      </c>
      <c r="AX15" s="7" t="s">
        <v>9</v>
      </c>
      <c r="AY15" s="16">
        <v>2</v>
      </c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>
        <v>1</v>
      </c>
      <c r="BL15" s="17"/>
      <c r="BM15" s="11">
        <v>3</v>
      </c>
    </row>
    <row r="16" spans="1:65" ht="15">
      <c r="A16" t="s">
        <v>15</v>
      </c>
      <c r="B16" t="s">
        <v>7</v>
      </c>
      <c r="C16">
        <v>6</v>
      </c>
      <c r="E16" t="s">
        <v>3</v>
      </c>
      <c r="F16" t="s">
        <v>12</v>
      </c>
      <c r="G16">
        <v>3</v>
      </c>
      <c r="I16" t="s">
        <v>5</v>
      </c>
      <c r="J16" t="s">
        <v>11</v>
      </c>
      <c r="K16">
        <v>1</v>
      </c>
      <c r="M16" s="7" t="s">
        <v>8</v>
      </c>
      <c r="N16" s="16"/>
      <c r="O16" s="17"/>
      <c r="P16" s="17"/>
      <c r="Q16" s="17">
        <v>1</v>
      </c>
      <c r="R16" s="17">
        <v>1</v>
      </c>
      <c r="S16" s="17"/>
      <c r="T16" s="17"/>
      <c r="U16" s="17"/>
      <c r="V16" s="17">
        <v>5</v>
      </c>
      <c r="W16" s="17">
        <v>21</v>
      </c>
      <c r="X16" s="17">
        <v>20</v>
      </c>
      <c r="Y16" s="17">
        <v>14</v>
      </c>
      <c r="Z16" s="17">
        <v>47</v>
      </c>
      <c r="AA16" s="17">
        <v>9</v>
      </c>
      <c r="AB16" s="17">
        <v>1</v>
      </c>
      <c r="AC16" s="17">
        <v>46</v>
      </c>
      <c r="AD16" s="11">
        <v>165</v>
      </c>
      <c r="AF16" s="7" t="s">
        <v>8</v>
      </c>
      <c r="AG16" s="16"/>
      <c r="AH16" s="17"/>
      <c r="AI16" s="17"/>
      <c r="AJ16" s="17">
        <v>1</v>
      </c>
      <c r="AK16" s="17">
        <v>1</v>
      </c>
      <c r="AL16" s="17"/>
      <c r="AM16" s="17"/>
      <c r="AN16" s="17"/>
      <c r="AO16" s="17">
        <v>3</v>
      </c>
      <c r="AP16" s="17">
        <v>5</v>
      </c>
      <c r="AQ16" s="17">
        <v>4</v>
      </c>
      <c r="AR16" s="17">
        <v>8</v>
      </c>
      <c r="AS16" s="17">
        <v>1</v>
      </c>
      <c r="AT16" s="17">
        <v>3</v>
      </c>
      <c r="AU16" s="17">
        <v>9</v>
      </c>
      <c r="AV16" s="11">
        <v>35</v>
      </c>
      <c r="AX16" s="7" t="s">
        <v>12</v>
      </c>
      <c r="AY16" s="16"/>
      <c r="AZ16" s="17"/>
      <c r="BA16" s="17"/>
      <c r="BB16" s="17">
        <v>1</v>
      </c>
      <c r="BC16" s="17"/>
      <c r="BD16" s="17"/>
      <c r="BE16" s="17"/>
      <c r="BF16" s="17"/>
      <c r="BG16" s="17">
        <v>2</v>
      </c>
      <c r="BH16" s="17">
        <v>1</v>
      </c>
      <c r="BI16" s="17"/>
      <c r="BJ16" s="17"/>
      <c r="BK16" s="17">
        <v>1</v>
      </c>
      <c r="BL16" s="17">
        <v>4</v>
      </c>
      <c r="BM16" s="11">
        <v>9</v>
      </c>
    </row>
    <row r="17" spans="1:65" ht="15">
      <c r="A17" t="s">
        <v>17</v>
      </c>
      <c r="B17" t="s">
        <v>10</v>
      </c>
      <c r="C17">
        <v>4</v>
      </c>
      <c r="E17" t="s">
        <v>3</v>
      </c>
      <c r="F17" t="s">
        <v>7</v>
      </c>
      <c r="G17">
        <v>5</v>
      </c>
      <c r="I17" t="s">
        <v>14</v>
      </c>
      <c r="J17" t="s">
        <v>14</v>
      </c>
      <c r="K17">
        <v>4</v>
      </c>
      <c r="M17" s="7" t="s">
        <v>9</v>
      </c>
      <c r="N17" s="16">
        <v>3</v>
      </c>
      <c r="O17" s="17"/>
      <c r="P17" s="17"/>
      <c r="Q17" s="17"/>
      <c r="R17" s="17"/>
      <c r="S17" s="17"/>
      <c r="T17" s="17"/>
      <c r="U17" s="17"/>
      <c r="V17" s="17">
        <v>1</v>
      </c>
      <c r="W17" s="17">
        <v>24</v>
      </c>
      <c r="X17" s="17">
        <v>4</v>
      </c>
      <c r="Y17" s="17">
        <v>6</v>
      </c>
      <c r="Z17" s="17">
        <v>4</v>
      </c>
      <c r="AA17" s="17">
        <v>12</v>
      </c>
      <c r="AB17" s="17">
        <v>1</v>
      </c>
      <c r="AC17" s="17">
        <v>7</v>
      </c>
      <c r="AD17" s="11">
        <v>62</v>
      </c>
      <c r="AF17" s="7" t="s">
        <v>9</v>
      </c>
      <c r="AG17" s="16">
        <v>1</v>
      </c>
      <c r="AH17" s="17"/>
      <c r="AI17" s="17"/>
      <c r="AJ17" s="17"/>
      <c r="AK17" s="17"/>
      <c r="AL17" s="17"/>
      <c r="AM17" s="17"/>
      <c r="AN17" s="17"/>
      <c r="AO17" s="17">
        <v>6</v>
      </c>
      <c r="AP17" s="17"/>
      <c r="AQ17" s="17">
        <v>1</v>
      </c>
      <c r="AR17" s="17">
        <v>2</v>
      </c>
      <c r="AS17" s="17">
        <v>2</v>
      </c>
      <c r="AT17" s="17"/>
      <c r="AU17" s="17">
        <v>3</v>
      </c>
      <c r="AV17" s="11">
        <v>15</v>
      </c>
      <c r="AX17" s="7" t="s">
        <v>7</v>
      </c>
      <c r="AY17" s="16"/>
      <c r="AZ17" s="17">
        <v>4</v>
      </c>
      <c r="BA17" s="17">
        <v>1</v>
      </c>
      <c r="BB17" s="17"/>
      <c r="BC17" s="17"/>
      <c r="BD17" s="17"/>
      <c r="BE17" s="17"/>
      <c r="BF17" s="17">
        <v>3</v>
      </c>
      <c r="BG17" s="17">
        <v>10</v>
      </c>
      <c r="BH17" s="17">
        <v>3</v>
      </c>
      <c r="BI17" s="17">
        <v>12</v>
      </c>
      <c r="BJ17" s="17"/>
      <c r="BK17" s="17">
        <v>2</v>
      </c>
      <c r="BL17" s="17">
        <v>21</v>
      </c>
      <c r="BM17" s="11">
        <v>56</v>
      </c>
    </row>
    <row r="18" spans="1:65" ht="15">
      <c r="A18" t="s">
        <v>17</v>
      </c>
      <c r="B18" t="s">
        <v>9</v>
      </c>
      <c r="C18">
        <v>1</v>
      </c>
      <c r="E18" t="s">
        <v>4</v>
      </c>
      <c r="F18" t="s">
        <v>4</v>
      </c>
      <c r="G18">
        <v>1</v>
      </c>
      <c r="I18" t="s">
        <v>14</v>
      </c>
      <c r="J18" t="s">
        <v>11</v>
      </c>
      <c r="K18">
        <v>10</v>
      </c>
      <c r="M18" s="7" t="s">
        <v>12</v>
      </c>
      <c r="N18" s="16">
        <v>2</v>
      </c>
      <c r="O18" s="17"/>
      <c r="P18" s="17"/>
      <c r="Q18" s="17">
        <v>3</v>
      </c>
      <c r="R18" s="17"/>
      <c r="S18" s="17">
        <v>1</v>
      </c>
      <c r="T18" s="17"/>
      <c r="U18" s="17">
        <v>1</v>
      </c>
      <c r="V18" s="17">
        <v>2</v>
      </c>
      <c r="W18" s="17">
        <v>6</v>
      </c>
      <c r="X18" s="17">
        <v>15</v>
      </c>
      <c r="Y18" s="17">
        <v>6</v>
      </c>
      <c r="Z18" s="17">
        <v>5</v>
      </c>
      <c r="AA18" s="17"/>
      <c r="AB18" s="17">
        <v>24</v>
      </c>
      <c r="AC18" s="17">
        <v>26</v>
      </c>
      <c r="AD18" s="11">
        <v>91</v>
      </c>
      <c r="AF18" s="7" t="s">
        <v>12</v>
      </c>
      <c r="AG18" s="16">
        <v>1</v>
      </c>
      <c r="AH18" s="17"/>
      <c r="AI18" s="17"/>
      <c r="AJ18" s="17">
        <v>2</v>
      </c>
      <c r="AK18" s="17"/>
      <c r="AL18" s="17"/>
      <c r="AM18" s="17">
        <v>1</v>
      </c>
      <c r="AN18" s="17">
        <v>1</v>
      </c>
      <c r="AO18" s="17">
        <v>2</v>
      </c>
      <c r="AP18" s="17">
        <v>4</v>
      </c>
      <c r="AQ18" s="17">
        <v>4</v>
      </c>
      <c r="AR18" s="17">
        <v>1</v>
      </c>
      <c r="AS18" s="17"/>
      <c r="AT18" s="17">
        <v>3</v>
      </c>
      <c r="AU18" s="17">
        <v>4</v>
      </c>
      <c r="AV18" s="11">
        <v>23</v>
      </c>
      <c r="AX18" s="8" t="s">
        <v>41</v>
      </c>
      <c r="AY18" s="18">
        <v>2</v>
      </c>
      <c r="AZ18" s="19">
        <v>5</v>
      </c>
      <c r="BA18" s="19">
        <v>2</v>
      </c>
      <c r="BB18" s="19">
        <v>1</v>
      </c>
      <c r="BC18" s="19">
        <v>3</v>
      </c>
      <c r="BD18" s="19">
        <v>1</v>
      </c>
      <c r="BE18" s="19">
        <v>19</v>
      </c>
      <c r="BF18" s="19">
        <v>11</v>
      </c>
      <c r="BG18" s="19">
        <v>53</v>
      </c>
      <c r="BH18" s="19">
        <v>31</v>
      </c>
      <c r="BI18" s="19">
        <v>30</v>
      </c>
      <c r="BJ18" s="19">
        <v>1</v>
      </c>
      <c r="BK18" s="19">
        <v>12</v>
      </c>
      <c r="BL18" s="19">
        <v>51</v>
      </c>
      <c r="BM18" s="12">
        <v>222</v>
      </c>
    </row>
    <row r="19" spans="1:48" ht="15">
      <c r="A19" t="s">
        <v>16</v>
      </c>
      <c r="B19" t="s">
        <v>15</v>
      </c>
      <c r="C19">
        <v>8</v>
      </c>
      <c r="E19" t="s">
        <v>4</v>
      </c>
      <c r="F19" t="s">
        <v>6</v>
      </c>
      <c r="G19">
        <v>1</v>
      </c>
      <c r="I19" t="s">
        <v>14</v>
      </c>
      <c r="J19" t="s">
        <v>13</v>
      </c>
      <c r="K19">
        <v>7</v>
      </c>
      <c r="M19" s="7" t="s">
        <v>7</v>
      </c>
      <c r="N19" s="16">
        <v>3</v>
      </c>
      <c r="O19" s="17"/>
      <c r="P19" s="17"/>
      <c r="Q19" s="17">
        <v>7</v>
      </c>
      <c r="R19" s="17"/>
      <c r="S19" s="17"/>
      <c r="T19" s="17"/>
      <c r="U19" s="17">
        <v>2</v>
      </c>
      <c r="V19" s="17">
        <v>14</v>
      </c>
      <c r="W19" s="17">
        <v>33</v>
      </c>
      <c r="X19" s="17">
        <v>43</v>
      </c>
      <c r="Y19" s="17">
        <v>23</v>
      </c>
      <c r="Z19" s="17">
        <v>36</v>
      </c>
      <c r="AA19" s="17">
        <v>13</v>
      </c>
      <c r="AB19" s="17">
        <v>13</v>
      </c>
      <c r="AC19" s="17">
        <v>125</v>
      </c>
      <c r="AD19" s="11">
        <v>312</v>
      </c>
      <c r="AF19" s="7" t="s">
        <v>7</v>
      </c>
      <c r="AG19" s="16">
        <v>2</v>
      </c>
      <c r="AH19" s="17"/>
      <c r="AI19" s="17"/>
      <c r="AJ19" s="17">
        <v>2</v>
      </c>
      <c r="AK19" s="17">
        <v>2</v>
      </c>
      <c r="AL19" s="17"/>
      <c r="AM19" s="17"/>
      <c r="AN19" s="17">
        <v>3</v>
      </c>
      <c r="AO19" s="17">
        <v>8</v>
      </c>
      <c r="AP19" s="17">
        <v>13</v>
      </c>
      <c r="AQ19" s="17">
        <v>3</v>
      </c>
      <c r="AR19" s="17">
        <v>9</v>
      </c>
      <c r="AS19" s="17">
        <v>4</v>
      </c>
      <c r="AT19" s="17">
        <v>9</v>
      </c>
      <c r="AU19" s="17">
        <v>11</v>
      </c>
      <c r="AV19" s="11">
        <v>66</v>
      </c>
    </row>
    <row r="20" spans="1:48" ht="15">
      <c r="A20" t="s">
        <v>16</v>
      </c>
      <c r="B20" t="s">
        <v>16</v>
      </c>
      <c r="C20">
        <v>9</v>
      </c>
      <c r="E20" t="s">
        <v>4</v>
      </c>
      <c r="F20" t="s">
        <v>10</v>
      </c>
      <c r="G20">
        <v>1</v>
      </c>
      <c r="I20" t="s">
        <v>14</v>
      </c>
      <c r="J20" t="s">
        <v>8</v>
      </c>
      <c r="K20">
        <v>4</v>
      </c>
      <c r="M20" s="8" t="s">
        <v>41</v>
      </c>
      <c r="N20" s="18">
        <v>33</v>
      </c>
      <c r="O20" s="19">
        <v>5</v>
      </c>
      <c r="P20" s="19">
        <v>24</v>
      </c>
      <c r="Q20" s="19">
        <v>15</v>
      </c>
      <c r="R20" s="19">
        <v>8</v>
      </c>
      <c r="S20" s="19">
        <v>4</v>
      </c>
      <c r="T20" s="19">
        <v>2</v>
      </c>
      <c r="U20" s="19">
        <v>4</v>
      </c>
      <c r="V20" s="19">
        <v>63</v>
      </c>
      <c r="W20" s="19">
        <v>136</v>
      </c>
      <c r="X20" s="19">
        <v>202</v>
      </c>
      <c r="Y20" s="19">
        <v>142</v>
      </c>
      <c r="Z20" s="19">
        <v>167</v>
      </c>
      <c r="AA20" s="19">
        <v>76</v>
      </c>
      <c r="AB20" s="19">
        <v>75</v>
      </c>
      <c r="AC20" s="19">
        <v>329</v>
      </c>
      <c r="AD20" s="12">
        <v>1285</v>
      </c>
      <c r="AF20" s="8" t="s">
        <v>41</v>
      </c>
      <c r="AG20" s="18">
        <v>11</v>
      </c>
      <c r="AH20" s="19">
        <v>1</v>
      </c>
      <c r="AI20" s="19">
        <v>6</v>
      </c>
      <c r="AJ20" s="19">
        <v>8</v>
      </c>
      <c r="AK20" s="19">
        <v>5</v>
      </c>
      <c r="AL20" s="19">
        <v>1</v>
      </c>
      <c r="AM20" s="19">
        <v>2</v>
      </c>
      <c r="AN20" s="19">
        <v>5</v>
      </c>
      <c r="AO20" s="19">
        <v>34</v>
      </c>
      <c r="AP20" s="19">
        <v>34</v>
      </c>
      <c r="AQ20" s="19">
        <v>27</v>
      </c>
      <c r="AR20" s="19">
        <v>34</v>
      </c>
      <c r="AS20" s="19">
        <v>11</v>
      </c>
      <c r="AT20" s="19">
        <v>31</v>
      </c>
      <c r="AU20" s="19">
        <v>68</v>
      </c>
      <c r="AV20" s="12">
        <v>278</v>
      </c>
    </row>
    <row r="21" spans="1:11" ht="15">
      <c r="A21" t="s">
        <v>16</v>
      </c>
      <c r="B21" t="s">
        <v>7</v>
      </c>
      <c r="C21">
        <v>1</v>
      </c>
      <c r="E21" t="s">
        <v>4</v>
      </c>
      <c r="F21" t="s">
        <v>12</v>
      </c>
      <c r="G21">
        <v>1</v>
      </c>
      <c r="I21" t="s">
        <v>14</v>
      </c>
      <c r="J21" t="s">
        <v>12</v>
      </c>
      <c r="K21">
        <v>1</v>
      </c>
    </row>
    <row r="22" spans="1:11" ht="15">
      <c r="A22" t="s">
        <v>18</v>
      </c>
      <c r="B22" t="s">
        <v>4</v>
      </c>
      <c r="C22">
        <v>1</v>
      </c>
      <c r="E22" t="s">
        <v>4</v>
      </c>
      <c r="F22" t="s">
        <v>7</v>
      </c>
      <c r="G22">
        <v>1</v>
      </c>
      <c r="I22" t="s">
        <v>14</v>
      </c>
      <c r="J22" t="s">
        <v>7</v>
      </c>
      <c r="K22">
        <v>6</v>
      </c>
    </row>
    <row r="23" spans="1:11" ht="15">
      <c r="A23" t="s">
        <v>18</v>
      </c>
      <c r="B23" t="s">
        <v>19</v>
      </c>
      <c r="C23">
        <v>2</v>
      </c>
      <c r="E23" t="s">
        <v>2</v>
      </c>
      <c r="F23" t="s">
        <v>13</v>
      </c>
      <c r="G23">
        <v>1</v>
      </c>
      <c r="I23" t="s">
        <v>10</v>
      </c>
      <c r="J23" t="s">
        <v>11</v>
      </c>
      <c r="K23">
        <v>3</v>
      </c>
    </row>
    <row r="24" spans="1:11" ht="15">
      <c r="A24" t="s">
        <v>18</v>
      </c>
      <c r="B24" t="s">
        <v>11</v>
      </c>
      <c r="C24">
        <v>2</v>
      </c>
      <c r="E24" t="s">
        <v>2</v>
      </c>
      <c r="F24" t="s">
        <v>7</v>
      </c>
      <c r="G24">
        <v>2</v>
      </c>
      <c r="I24" t="s">
        <v>10</v>
      </c>
      <c r="J24" t="s">
        <v>8</v>
      </c>
      <c r="K24">
        <v>1</v>
      </c>
    </row>
    <row r="25" spans="1:11" ht="15">
      <c r="A25" t="s">
        <v>18</v>
      </c>
      <c r="B25" t="s">
        <v>8</v>
      </c>
      <c r="C25">
        <v>3</v>
      </c>
      <c r="E25" t="s">
        <v>6</v>
      </c>
      <c r="F25" t="s">
        <v>3</v>
      </c>
      <c r="G25">
        <v>1</v>
      </c>
      <c r="I25" t="s">
        <v>10</v>
      </c>
      <c r="J25" t="s">
        <v>7</v>
      </c>
      <c r="K25">
        <v>2</v>
      </c>
    </row>
    <row r="26" spans="1:11" ht="15">
      <c r="A26" t="s">
        <v>18</v>
      </c>
      <c r="B26" t="s">
        <v>7</v>
      </c>
      <c r="C26">
        <v>4</v>
      </c>
      <c r="E26" t="s">
        <v>6</v>
      </c>
      <c r="F26" t="s">
        <v>11</v>
      </c>
      <c r="G26">
        <v>1</v>
      </c>
      <c r="I26" t="s">
        <v>11</v>
      </c>
      <c r="J26" t="s">
        <v>6</v>
      </c>
      <c r="K26">
        <v>2</v>
      </c>
    </row>
    <row r="27" spans="1:11" ht="15">
      <c r="A27" t="s">
        <v>3</v>
      </c>
      <c r="B27" t="s">
        <v>3</v>
      </c>
      <c r="C27">
        <v>2</v>
      </c>
      <c r="E27" t="s">
        <v>5</v>
      </c>
      <c r="F27" t="s">
        <v>7</v>
      </c>
      <c r="G27">
        <v>1</v>
      </c>
      <c r="I27" t="s">
        <v>11</v>
      </c>
      <c r="J27" t="s">
        <v>5</v>
      </c>
      <c r="K27">
        <v>1</v>
      </c>
    </row>
    <row r="28" spans="1:11" ht="15">
      <c r="A28" t="s">
        <v>3</v>
      </c>
      <c r="B28" t="s">
        <v>4</v>
      </c>
      <c r="C28">
        <v>1</v>
      </c>
      <c r="E28" t="s">
        <v>19</v>
      </c>
      <c r="F28" t="s">
        <v>10</v>
      </c>
      <c r="G28">
        <v>2</v>
      </c>
      <c r="I28" t="s">
        <v>11</v>
      </c>
      <c r="J28" t="s">
        <v>14</v>
      </c>
      <c r="K28">
        <v>6</v>
      </c>
    </row>
    <row r="29" spans="1:11" ht="15">
      <c r="A29" t="s">
        <v>3</v>
      </c>
      <c r="B29" t="s">
        <v>6</v>
      </c>
      <c r="C29">
        <v>2</v>
      </c>
      <c r="E29" t="s">
        <v>19</v>
      </c>
      <c r="F29" t="s">
        <v>7</v>
      </c>
      <c r="G29">
        <v>1</v>
      </c>
      <c r="I29" t="s">
        <v>11</v>
      </c>
      <c r="J29" t="s">
        <v>10</v>
      </c>
      <c r="K29">
        <v>2</v>
      </c>
    </row>
    <row r="30" spans="1:11" ht="15">
      <c r="A30" t="s">
        <v>3</v>
      </c>
      <c r="B30" t="s">
        <v>14</v>
      </c>
      <c r="C30">
        <v>1</v>
      </c>
      <c r="E30" t="s">
        <v>14</v>
      </c>
      <c r="F30" t="s">
        <v>13</v>
      </c>
      <c r="G30">
        <v>2</v>
      </c>
      <c r="I30" t="s">
        <v>11</v>
      </c>
      <c r="J30" t="s">
        <v>11</v>
      </c>
      <c r="K30">
        <v>7</v>
      </c>
    </row>
    <row r="31" spans="1:11" ht="15">
      <c r="A31" t="s">
        <v>3</v>
      </c>
      <c r="B31" t="s">
        <v>10</v>
      </c>
      <c r="C31">
        <v>1</v>
      </c>
      <c r="E31" t="s">
        <v>14</v>
      </c>
      <c r="F31" t="s">
        <v>7</v>
      </c>
      <c r="G31">
        <v>4</v>
      </c>
      <c r="I31" t="s">
        <v>11</v>
      </c>
      <c r="J31" t="s">
        <v>13</v>
      </c>
      <c r="K31">
        <v>12</v>
      </c>
    </row>
    <row r="32" spans="1:11" ht="15">
      <c r="A32" t="s">
        <v>3</v>
      </c>
      <c r="B32" t="s">
        <v>11</v>
      </c>
      <c r="C32">
        <v>5</v>
      </c>
      <c r="E32" t="s">
        <v>10</v>
      </c>
      <c r="F32" t="s">
        <v>17</v>
      </c>
      <c r="G32">
        <v>1</v>
      </c>
      <c r="I32" t="s">
        <v>11</v>
      </c>
      <c r="J32" t="s">
        <v>8</v>
      </c>
      <c r="K32">
        <v>2</v>
      </c>
    </row>
    <row r="33" spans="1:11" ht="15">
      <c r="A33" t="s">
        <v>3</v>
      </c>
      <c r="B33" t="s">
        <v>13</v>
      </c>
      <c r="C33">
        <v>10</v>
      </c>
      <c r="E33" t="s">
        <v>10</v>
      </c>
      <c r="F33" t="s">
        <v>3</v>
      </c>
      <c r="G33">
        <v>1</v>
      </c>
      <c r="I33" t="s">
        <v>11</v>
      </c>
      <c r="J33" t="s">
        <v>12</v>
      </c>
      <c r="K33">
        <v>2</v>
      </c>
    </row>
    <row r="34" spans="1:11" ht="15">
      <c r="A34" t="s">
        <v>3</v>
      </c>
      <c r="B34" t="s">
        <v>8</v>
      </c>
      <c r="C34">
        <v>8</v>
      </c>
      <c r="E34" t="s">
        <v>10</v>
      </c>
      <c r="F34" t="s">
        <v>10</v>
      </c>
      <c r="G34">
        <v>5</v>
      </c>
      <c r="I34" t="s">
        <v>11</v>
      </c>
      <c r="J34" t="s">
        <v>7</v>
      </c>
      <c r="K34">
        <v>2</v>
      </c>
    </row>
    <row r="35" spans="1:11" ht="15">
      <c r="A35" t="s">
        <v>3</v>
      </c>
      <c r="B35" t="s">
        <v>12</v>
      </c>
      <c r="C35">
        <v>8</v>
      </c>
      <c r="E35" t="s">
        <v>10</v>
      </c>
      <c r="F35" t="s">
        <v>11</v>
      </c>
      <c r="G35">
        <v>5</v>
      </c>
      <c r="I35" t="s">
        <v>13</v>
      </c>
      <c r="J35" t="s">
        <v>14</v>
      </c>
      <c r="K35">
        <v>7</v>
      </c>
    </row>
    <row r="36" spans="1:11" ht="15">
      <c r="A36" t="s">
        <v>3</v>
      </c>
      <c r="B36" t="s">
        <v>7</v>
      </c>
      <c r="C36">
        <v>12</v>
      </c>
      <c r="E36" t="s">
        <v>10</v>
      </c>
      <c r="F36" t="s">
        <v>13</v>
      </c>
      <c r="G36">
        <v>3</v>
      </c>
      <c r="I36" t="s">
        <v>13</v>
      </c>
      <c r="J36" t="s">
        <v>10</v>
      </c>
      <c r="K36">
        <v>1</v>
      </c>
    </row>
    <row r="37" spans="1:11" ht="15">
      <c r="A37" t="s">
        <v>4</v>
      </c>
      <c r="B37" t="s">
        <v>15</v>
      </c>
      <c r="C37">
        <v>4</v>
      </c>
      <c r="E37" t="s">
        <v>10</v>
      </c>
      <c r="F37" t="s">
        <v>8</v>
      </c>
      <c r="G37">
        <v>7</v>
      </c>
      <c r="I37" t="s">
        <v>13</v>
      </c>
      <c r="J37" t="s">
        <v>11</v>
      </c>
      <c r="K37">
        <v>14</v>
      </c>
    </row>
    <row r="38" spans="1:11" ht="15">
      <c r="A38" t="s">
        <v>4</v>
      </c>
      <c r="B38" t="s">
        <v>16</v>
      </c>
      <c r="C38">
        <v>1</v>
      </c>
      <c r="E38" t="s">
        <v>10</v>
      </c>
      <c r="F38" t="s">
        <v>9</v>
      </c>
      <c r="G38">
        <v>1</v>
      </c>
      <c r="I38" t="s">
        <v>13</v>
      </c>
      <c r="J38" t="s">
        <v>13</v>
      </c>
      <c r="K38">
        <v>2</v>
      </c>
    </row>
    <row r="39" spans="1:11" ht="15">
      <c r="A39" t="s">
        <v>4</v>
      </c>
      <c r="B39" t="s">
        <v>18</v>
      </c>
      <c r="C39">
        <v>1</v>
      </c>
      <c r="E39" t="s">
        <v>10</v>
      </c>
      <c r="F39" t="s">
        <v>12</v>
      </c>
      <c r="G39">
        <v>3</v>
      </c>
      <c r="I39" t="s">
        <v>13</v>
      </c>
      <c r="J39" t="s">
        <v>8</v>
      </c>
      <c r="K39">
        <v>4</v>
      </c>
    </row>
    <row r="40" spans="1:11" ht="15">
      <c r="A40" t="s">
        <v>4</v>
      </c>
      <c r="B40" t="s">
        <v>4</v>
      </c>
      <c r="C40">
        <v>1</v>
      </c>
      <c r="E40" t="s">
        <v>10</v>
      </c>
      <c r="F40" t="s">
        <v>7</v>
      </c>
      <c r="G40">
        <v>9</v>
      </c>
      <c r="I40" t="s">
        <v>13</v>
      </c>
      <c r="J40" t="s">
        <v>7</v>
      </c>
      <c r="K40">
        <v>1</v>
      </c>
    </row>
    <row r="41" spans="1:11" ht="15">
      <c r="A41" t="s">
        <v>4</v>
      </c>
      <c r="B41" t="s">
        <v>19</v>
      </c>
      <c r="C41">
        <v>2</v>
      </c>
      <c r="E41" t="s">
        <v>11</v>
      </c>
      <c r="F41" t="s">
        <v>15</v>
      </c>
      <c r="G41">
        <v>2</v>
      </c>
      <c r="I41" t="s">
        <v>8</v>
      </c>
      <c r="J41" t="s">
        <v>6</v>
      </c>
      <c r="K41">
        <v>1</v>
      </c>
    </row>
    <row r="42" spans="1:11" ht="15">
      <c r="A42" t="s">
        <v>4</v>
      </c>
      <c r="B42" t="s">
        <v>10</v>
      </c>
      <c r="C42">
        <v>3</v>
      </c>
      <c r="E42" t="s">
        <v>11</v>
      </c>
      <c r="F42" t="s">
        <v>14</v>
      </c>
      <c r="G42">
        <v>1</v>
      </c>
      <c r="I42" t="s">
        <v>8</v>
      </c>
      <c r="J42" t="s">
        <v>14</v>
      </c>
      <c r="K42">
        <v>1</v>
      </c>
    </row>
    <row r="43" spans="1:11" ht="15">
      <c r="A43" t="s">
        <v>4</v>
      </c>
      <c r="B43" t="s">
        <v>13</v>
      </c>
      <c r="C43">
        <v>1</v>
      </c>
      <c r="E43" t="s">
        <v>11</v>
      </c>
      <c r="F43" t="s">
        <v>10</v>
      </c>
      <c r="G43">
        <v>2</v>
      </c>
      <c r="I43" t="s">
        <v>8</v>
      </c>
      <c r="J43" t="s">
        <v>10</v>
      </c>
      <c r="K43">
        <v>4</v>
      </c>
    </row>
    <row r="44" spans="1:11" ht="15">
      <c r="A44" t="s">
        <v>4</v>
      </c>
      <c r="B44" t="s">
        <v>8</v>
      </c>
      <c r="C44">
        <v>4</v>
      </c>
      <c r="E44" t="s">
        <v>11</v>
      </c>
      <c r="F44" t="s">
        <v>11</v>
      </c>
      <c r="G44">
        <v>4</v>
      </c>
      <c r="I44" t="s">
        <v>8</v>
      </c>
      <c r="J44" t="s">
        <v>11</v>
      </c>
      <c r="K44">
        <v>2</v>
      </c>
    </row>
    <row r="45" spans="1:11" ht="15">
      <c r="A45" t="s">
        <v>4</v>
      </c>
      <c r="B45" t="s">
        <v>9</v>
      </c>
      <c r="C45">
        <v>1</v>
      </c>
      <c r="E45" t="s">
        <v>11</v>
      </c>
      <c r="F45" t="s">
        <v>13</v>
      </c>
      <c r="G45">
        <v>5</v>
      </c>
      <c r="I45" t="s">
        <v>8</v>
      </c>
      <c r="J45" t="s">
        <v>13</v>
      </c>
      <c r="K45">
        <v>4</v>
      </c>
    </row>
    <row r="46" spans="1:11" ht="15">
      <c r="A46" t="s">
        <v>4</v>
      </c>
      <c r="B46" t="s">
        <v>12</v>
      </c>
      <c r="C46">
        <v>3</v>
      </c>
      <c r="E46" t="s">
        <v>11</v>
      </c>
      <c r="F46" t="s">
        <v>8</v>
      </c>
      <c r="G46">
        <v>6</v>
      </c>
      <c r="I46" t="s">
        <v>8</v>
      </c>
      <c r="J46" t="s">
        <v>8</v>
      </c>
      <c r="K46">
        <v>3</v>
      </c>
    </row>
    <row r="47" spans="1:11" ht="15">
      <c r="A47" t="s">
        <v>4</v>
      </c>
      <c r="B47" t="s">
        <v>7</v>
      </c>
      <c r="C47">
        <v>6</v>
      </c>
      <c r="E47" t="s">
        <v>11</v>
      </c>
      <c r="F47" t="s">
        <v>9</v>
      </c>
      <c r="G47">
        <v>1</v>
      </c>
      <c r="I47" t="s">
        <v>8</v>
      </c>
      <c r="J47" t="s">
        <v>9</v>
      </c>
      <c r="K47">
        <v>1</v>
      </c>
    </row>
    <row r="48" spans="1:11" ht="15">
      <c r="A48" t="s">
        <v>2</v>
      </c>
      <c r="B48" t="s">
        <v>11</v>
      </c>
      <c r="C48">
        <v>1</v>
      </c>
      <c r="E48" t="s">
        <v>11</v>
      </c>
      <c r="F48" t="s">
        <v>12</v>
      </c>
      <c r="G48">
        <v>6</v>
      </c>
      <c r="I48" t="s">
        <v>8</v>
      </c>
      <c r="J48" t="s">
        <v>12</v>
      </c>
      <c r="K48">
        <v>2</v>
      </c>
    </row>
    <row r="49" spans="1:11" ht="15">
      <c r="A49" t="s">
        <v>2</v>
      </c>
      <c r="B49" t="s">
        <v>13</v>
      </c>
      <c r="C49">
        <v>1</v>
      </c>
      <c r="E49" t="s">
        <v>11</v>
      </c>
      <c r="F49" t="s">
        <v>7</v>
      </c>
      <c r="G49">
        <v>12</v>
      </c>
      <c r="I49" t="s">
        <v>8</v>
      </c>
      <c r="J49" t="s">
        <v>7</v>
      </c>
      <c r="K49">
        <v>11</v>
      </c>
    </row>
    <row r="50" spans="1:11" ht="15">
      <c r="A50" t="s">
        <v>2</v>
      </c>
      <c r="B50" t="s">
        <v>8</v>
      </c>
      <c r="C50">
        <v>1</v>
      </c>
      <c r="E50" t="s">
        <v>13</v>
      </c>
      <c r="F50" t="s">
        <v>2</v>
      </c>
      <c r="G50">
        <v>1</v>
      </c>
      <c r="I50" t="s">
        <v>9</v>
      </c>
      <c r="J50" t="s">
        <v>15</v>
      </c>
      <c r="K50">
        <v>2</v>
      </c>
    </row>
    <row r="51" spans="1:11" ht="15">
      <c r="A51" t="s">
        <v>2</v>
      </c>
      <c r="B51" t="s">
        <v>12</v>
      </c>
      <c r="C51">
        <v>2</v>
      </c>
      <c r="E51" t="s">
        <v>13</v>
      </c>
      <c r="F51" t="s">
        <v>10</v>
      </c>
      <c r="G51">
        <v>6</v>
      </c>
      <c r="I51" t="s">
        <v>9</v>
      </c>
      <c r="J51" t="s">
        <v>12</v>
      </c>
      <c r="K51">
        <v>1</v>
      </c>
    </row>
    <row r="52" spans="1:11" ht="15">
      <c r="A52" t="s">
        <v>2</v>
      </c>
      <c r="B52" t="s">
        <v>7</v>
      </c>
      <c r="C52">
        <v>2</v>
      </c>
      <c r="E52" t="s">
        <v>13</v>
      </c>
      <c r="F52" t="s">
        <v>11</v>
      </c>
      <c r="G52">
        <v>1</v>
      </c>
      <c r="I52" t="s">
        <v>12</v>
      </c>
      <c r="J52" t="s">
        <v>2</v>
      </c>
      <c r="K52">
        <v>1</v>
      </c>
    </row>
    <row r="53" spans="1:11" ht="15">
      <c r="A53" t="s">
        <v>6</v>
      </c>
      <c r="B53" t="s">
        <v>4</v>
      </c>
      <c r="C53">
        <v>1</v>
      </c>
      <c r="E53" t="s">
        <v>13</v>
      </c>
      <c r="F53" t="s">
        <v>13</v>
      </c>
      <c r="G53">
        <v>3</v>
      </c>
      <c r="I53" t="s">
        <v>12</v>
      </c>
      <c r="J53" t="s">
        <v>11</v>
      </c>
      <c r="K53">
        <v>2</v>
      </c>
    </row>
    <row r="54" spans="1:11" ht="15">
      <c r="A54" t="s">
        <v>6</v>
      </c>
      <c r="B54" t="s">
        <v>11</v>
      </c>
      <c r="C54">
        <v>2</v>
      </c>
      <c r="E54" t="s">
        <v>13</v>
      </c>
      <c r="F54" t="s">
        <v>9</v>
      </c>
      <c r="G54">
        <v>1</v>
      </c>
      <c r="I54" t="s">
        <v>12</v>
      </c>
      <c r="J54" t="s">
        <v>13</v>
      </c>
      <c r="K54">
        <v>1</v>
      </c>
    </row>
    <row r="55" spans="1:11" ht="15">
      <c r="A55" t="s">
        <v>6</v>
      </c>
      <c r="B55" t="s">
        <v>13</v>
      </c>
      <c r="C55">
        <v>1</v>
      </c>
      <c r="E55" t="s">
        <v>13</v>
      </c>
      <c r="F55" t="s">
        <v>12</v>
      </c>
      <c r="G55">
        <v>3</v>
      </c>
      <c r="I55" t="s">
        <v>12</v>
      </c>
      <c r="J55" t="s">
        <v>12</v>
      </c>
      <c r="K55">
        <v>1</v>
      </c>
    </row>
    <row r="56" spans="1:11" ht="15">
      <c r="A56" t="s">
        <v>6</v>
      </c>
      <c r="B56" t="s">
        <v>8</v>
      </c>
      <c r="C56">
        <v>2</v>
      </c>
      <c r="E56" t="s">
        <v>13</v>
      </c>
      <c r="F56" t="s">
        <v>7</v>
      </c>
      <c r="G56">
        <v>6</v>
      </c>
      <c r="I56" t="s">
        <v>12</v>
      </c>
      <c r="J56" t="s">
        <v>7</v>
      </c>
      <c r="K56">
        <v>4</v>
      </c>
    </row>
    <row r="57" spans="1:11" ht="15">
      <c r="A57" t="s">
        <v>6</v>
      </c>
      <c r="B57" t="s">
        <v>7</v>
      </c>
      <c r="C57">
        <v>1</v>
      </c>
      <c r="E57" t="s">
        <v>8</v>
      </c>
      <c r="F57" t="s">
        <v>3</v>
      </c>
      <c r="G57">
        <v>1</v>
      </c>
      <c r="I57" t="s">
        <v>7</v>
      </c>
      <c r="J57" t="s">
        <v>3</v>
      </c>
      <c r="K57">
        <v>4</v>
      </c>
    </row>
    <row r="58" spans="1:11" ht="15">
      <c r="A58" t="s">
        <v>5</v>
      </c>
      <c r="B58" t="s">
        <v>11</v>
      </c>
      <c r="C58">
        <v>1</v>
      </c>
      <c r="E58" t="s">
        <v>8</v>
      </c>
      <c r="F58" t="s">
        <v>4</v>
      </c>
      <c r="G58">
        <v>1</v>
      </c>
      <c r="I58" t="s">
        <v>7</v>
      </c>
      <c r="J58" t="s">
        <v>4</v>
      </c>
      <c r="K58">
        <v>1</v>
      </c>
    </row>
    <row r="59" spans="1:11" ht="15">
      <c r="A59" t="s">
        <v>5</v>
      </c>
      <c r="B59" t="s">
        <v>12</v>
      </c>
      <c r="C59">
        <v>1</v>
      </c>
      <c r="E59" t="s">
        <v>8</v>
      </c>
      <c r="F59" t="s">
        <v>10</v>
      </c>
      <c r="G59">
        <v>3</v>
      </c>
      <c r="I59" t="s">
        <v>7</v>
      </c>
      <c r="J59" t="s">
        <v>10</v>
      </c>
      <c r="K59">
        <v>3</v>
      </c>
    </row>
    <row r="60" spans="1:11" ht="15">
      <c r="A60" t="s">
        <v>5</v>
      </c>
      <c r="B60" t="s">
        <v>7</v>
      </c>
      <c r="C60">
        <v>4</v>
      </c>
      <c r="E60" t="s">
        <v>8</v>
      </c>
      <c r="F60" t="s">
        <v>11</v>
      </c>
      <c r="G60">
        <v>5</v>
      </c>
      <c r="I60" t="s">
        <v>7</v>
      </c>
      <c r="J60" t="s">
        <v>11</v>
      </c>
      <c r="K60">
        <v>10</v>
      </c>
    </row>
    <row r="61" spans="1:11" ht="15">
      <c r="A61" t="s">
        <v>19</v>
      </c>
      <c r="B61" t="s">
        <v>23</v>
      </c>
      <c r="C61">
        <v>7</v>
      </c>
      <c r="E61" t="s">
        <v>8</v>
      </c>
      <c r="F61" t="s">
        <v>13</v>
      </c>
      <c r="G61">
        <v>4</v>
      </c>
      <c r="I61" t="s">
        <v>7</v>
      </c>
      <c r="J61" t="s">
        <v>13</v>
      </c>
      <c r="K61">
        <v>3</v>
      </c>
    </row>
    <row r="62" spans="1:11" ht="15">
      <c r="A62" t="s">
        <v>19</v>
      </c>
      <c r="B62" t="s">
        <v>15</v>
      </c>
      <c r="C62">
        <v>2</v>
      </c>
      <c r="E62" t="s">
        <v>8</v>
      </c>
      <c r="F62" t="s">
        <v>8</v>
      </c>
      <c r="G62">
        <v>8</v>
      </c>
      <c r="I62" t="s">
        <v>7</v>
      </c>
      <c r="J62" t="s">
        <v>8</v>
      </c>
      <c r="K62">
        <v>12</v>
      </c>
    </row>
    <row r="63" spans="1:11" ht="15">
      <c r="A63" t="s">
        <v>19</v>
      </c>
      <c r="B63" t="s">
        <v>16</v>
      </c>
      <c r="C63">
        <v>2</v>
      </c>
      <c r="E63" t="s">
        <v>8</v>
      </c>
      <c r="F63" t="s">
        <v>9</v>
      </c>
      <c r="G63">
        <v>1</v>
      </c>
      <c r="I63" t="s">
        <v>7</v>
      </c>
      <c r="J63" t="s">
        <v>12</v>
      </c>
      <c r="K63">
        <v>2</v>
      </c>
    </row>
    <row r="64" spans="1:11" ht="15">
      <c r="A64" t="s">
        <v>19</v>
      </c>
      <c r="B64" t="s">
        <v>18</v>
      </c>
      <c r="C64">
        <v>1</v>
      </c>
      <c r="E64" t="s">
        <v>8</v>
      </c>
      <c r="F64" t="s">
        <v>12</v>
      </c>
      <c r="G64">
        <v>3</v>
      </c>
      <c r="I64" t="s">
        <v>7</v>
      </c>
      <c r="J64" t="s">
        <v>7</v>
      </c>
      <c r="K64">
        <v>21</v>
      </c>
    </row>
    <row r="65" spans="1:7" ht="15">
      <c r="A65" t="s">
        <v>19</v>
      </c>
      <c r="B65" t="s">
        <v>4</v>
      </c>
      <c r="C65">
        <v>1</v>
      </c>
      <c r="E65" t="s">
        <v>8</v>
      </c>
      <c r="F65" t="s">
        <v>7</v>
      </c>
      <c r="G65">
        <v>9</v>
      </c>
    </row>
    <row r="66" spans="1:7" ht="15">
      <c r="A66" t="s">
        <v>19</v>
      </c>
      <c r="B66" t="s">
        <v>10</v>
      </c>
      <c r="C66">
        <v>1</v>
      </c>
      <c r="E66" t="s">
        <v>9</v>
      </c>
      <c r="F66" t="s">
        <v>15</v>
      </c>
      <c r="G66">
        <v>1</v>
      </c>
    </row>
    <row r="67" spans="1:7" ht="15">
      <c r="A67" t="s">
        <v>19</v>
      </c>
      <c r="B67" t="s">
        <v>11</v>
      </c>
      <c r="C67">
        <v>2</v>
      </c>
      <c r="E67" t="s">
        <v>9</v>
      </c>
      <c r="F67" t="s">
        <v>19</v>
      </c>
      <c r="G67">
        <v>1</v>
      </c>
    </row>
    <row r="68" spans="1:7" ht="15">
      <c r="A68" t="s">
        <v>19</v>
      </c>
      <c r="B68" t="s">
        <v>13</v>
      </c>
      <c r="C68">
        <v>1</v>
      </c>
      <c r="E68" t="s">
        <v>9</v>
      </c>
      <c r="F68" t="s">
        <v>10</v>
      </c>
      <c r="G68">
        <v>6</v>
      </c>
    </row>
    <row r="69" spans="1:7" ht="15">
      <c r="A69" t="s">
        <v>19</v>
      </c>
      <c r="B69" t="s">
        <v>8</v>
      </c>
      <c r="C69">
        <v>1</v>
      </c>
      <c r="E69" t="s">
        <v>9</v>
      </c>
      <c r="F69" t="s">
        <v>13</v>
      </c>
      <c r="G69">
        <v>1</v>
      </c>
    </row>
    <row r="70" spans="1:7" ht="15">
      <c r="A70" t="s">
        <v>19</v>
      </c>
      <c r="B70" t="s">
        <v>12</v>
      </c>
      <c r="C70">
        <v>1</v>
      </c>
      <c r="E70" t="s">
        <v>9</v>
      </c>
      <c r="F70" t="s">
        <v>8</v>
      </c>
      <c r="G70">
        <v>2</v>
      </c>
    </row>
    <row r="71" spans="1:7" ht="15">
      <c r="A71" t="s">
        <v>19</v>
      </c>
      <c r="B71" t="s">
        <v>7</v>
      </c>
      <c r="C71">
        <v>2</v>
      </c>
      <c r="E71" t="s">
        <v>9</v>
      </c>
      <c r="F71" t="s">
        <v>9</v>
      </c>
      <c r="G71">
        <v>2</v>
      </c>
    </row>
    <row r="72" spans="1:7" ht="15">
      <c r="A72" t="s">
        <v>14</v>
      </c>
      <c r="B72" t="s">
        <v>14</v>
      </c>
      <c r="C72">
        <v>7</v>
      </c>
      <c r="E72" t="s">
        <v>9</v>
      </c>
      <c r="F72" t="s">
        <v>7</v>
      </c>
      <c r="G72">
        <v>3</v>
      </c>
    </row>
    <row r="73" spans="1:7" ht="15">
      <c r="A73" t="s">
        <v>14</v>
      </c>
      <c r="B73" t="s">
        <v>11</v>
      </c>
      <c r="C73">
        <v>14</v>
      </c>
      <c r="E73" t="s">
        <v>12</v>
      </c>
      <c r="F73" t="s">
        <v>15</v>
      </c>
      <c r="G73">
        <v>1</v>
      </c>
    </row>
    <row r="74" spans="1:7" ht="15">
      <c r="A74" t="s">
        <v>14</v>
      </c>
      <c r="B74" t="s">
        <v>13</v>
      </c>
      <c r="C74">
        <v>18</v>
      </c>
      <c r="E74" t="s">
        <v>12</v>
      </c>
      <c r="F74" t="s">
        <v>3</v>
      </c>
      <c r="G74">
        <v>2</v>
      </c>
    </row>
    <row r="75" spans="1:7" ht="15">
      <c r="A75" t="s">
        <v>14</v>
      </c>
      <c r="B75" t="s">
        <v>8</v>
      </c>
      <c r="C75">
        <v>7</v>
      </c>
      <c r="E75" t="s">
        <v>12</v>
      </c>
      <c r="F75" t="s">
        <v>6</v>
      </c>
      <c r="G75">
        <v>1</v>
      </c>
    </row>
    <row r="76" spans="1:7" ht="15">
      <c r="A76" t="s">
        <v>14</v>
      </c>
      <c r="B76" t="s">
        <v>9</v>
      </c>
      <c r="C76">
        <v>1</v>
      </c>
      <c r="E76" t="s">
        <v>12</v>
      </c>
      <c r="F76" t="s">
        <v>14</v>
      </c>
      <c r="G76">
        <v>1</v>
      </c>
    </row>
    <row r="77" spans="1:7" ht="15">
      <c r="A77" t="s">
        <v>14</v>
      </c>
      <c r="B77" t="s">
        <v>7</v>
      </c>
      <c r="C77">
        <v>5</v>
      </c>
      <c r="E77" t="s">
        <v>12</v>
      </c>
      <c r="F77" t="s">
        <v>10</v>
      </c>
      <c r="G77">
        <v>2</v>
      </c>
    </row>
    <row r="78" spans="1:7" ht="15">
      <c r="A78" t="s">
        <v>10</v>
      </c>
      <c r="B78" t="s">
        <v>23</v>
      </c>
      <c r="C78">
        <v>1</v>
      </c>
      <c r="E78" t="s">
        <v>12</v>
      </c>
      <c r="F78" t="s">
        <v>11</v>
      </c>
      <c r="G78">
        <v>4</v>
      </c>
    </row>
    <row r="79" spans="1:7" ht="15">
      <c r="A79" t="s">
        <v>10</v>
      </c>
      <c r="B79" t="s">
        <v>15</v>
      </c>
      <c r="C79">
        <v>2</v>
      </c>
      <c r="E79" t="s">
        <v>12</v>
      </c>
      <c r="F79" t="s">
        <v>13</v>
      </c>
      <c r="G79">
        <v>4</v>
      </c>
    </row>
    <row r="80" spans="1:7" ht="15">
      <c r="A80" t="s">
        <v>10</v>
      </c>
      <c r="B80" t="s">
        <v>17</v>
      </c>
      <c r="C80">
        <v>4</v>
      </c>
      <c r="E80" t="s">
        <v>12</v>
      </c>
      <c r="F80" t="s">
        <v>8</v>
      </c>
      <c r="G80">
        <v>1</v>
      </c>
    </row>
    <row r="81" spans="1:7" ht="15">
      <c r="A81" t="s">
        <v>10</v>
      </c>
      <c r="B81" t="s">
        <v>4</v>
      </c>
      <c r="C81">
        <v>1</v>
      </c>
      <c r="E81" t="s">
        <v>12</v>
      </c>
      <c r="F81" t="s">
        <v>12</v>
      </c>
      <c r="G81">
        <v>3</v>
      </c>
    </row>
    <row r="82" spans="1:7" ht="15">
      <c r="A82" t="s">
        <v>10</v>
      </c>
      <c r="B82" t="s">
        <v>2</v>
      </c>
      <c r="C82">
        <v>1</v>
      </c>
      <c r="E82" t="s">
        <v>12</v>
      </c>
      <c r="F82" t="s">
        <v>7</v>
      </c>
      <c r="G82">
        <v>4</v>
      </c>
    </row>
    <row r="83" spans="1:7" ht="15">
      <c r="A83" t="s">
        <v>10</v>
      </c>
      <c r="B83" t="s">
        <v>19</v>
      </c>
      <c r="C83">
        <v>3</v>
      </c>
      <c r="E83" t="s">
        <v>7</v>
      </c>
      <c r="F83" t="s">
        <v>15</v>
      </c>
      <c r="G83">
        <v>2</v>
      </c>
    </row>
    <row r="84" spans="1:7" ht="15">
      <c r="A84" t="s">
        <v>10</v>
      </c>
      <c r="B84" t="s">
        <v>14</v>
      </c>
      <c r="C84">
        <v>1</v>
      </c>
      <c r="E84" t="s">
        <v>7</v>
      </c>
      <c r="F84" t="s">
        <v>3</v>
      </c>
      <c r="G84">
        <v>2</v>
      </c>
    </row>
    <row r="85" spans="1:7" ht="15">
      <c r="A85" t="s">
        <v>10</v>
      </c>
      <c r="B85" t="s">
        <v>10</v>
      </c>
      <c r="C85">
        <v>20</v>
      </c>
      <c r="E85" t="s">
        <v>7</v>
      </c>
      <c r="F85" t="s">
        <v>4</v>
      </c>
      <c r="G85">
        <v>2</v>
      </c>
    </row>
    <row r="86" spans="1:7" ht="15">
      <c r="A86" t="s">
        <v>10</v>
      </c>
      <c r="B86" t="s">
        <v>11</v>
      </c>
      <c r="C86">
        <v>14</v>
      </c>
      <c r="E86" t="s">
        <v>7</v>
      </c>
      <c r="F86" t="s">
        <v>19</v>
      </c>
      <c r="G86">
        <v>1</v>
      </c>
    </row>
    <row r="87" spans="1:7" ht="15">
      <c r="A87" t="s">
        <v>10</v>
      </c>
      <c r="B87" t="s">
        <v>13</v>
      </c>
      <c r="C87">
        <v>7</v>
      </c>
      <c r="E87" t="s">
        <v>7</v>
      </c>
      <c r="F87" t="s">
        <v>14</v>
      </c>
      <c r="G87">
        <v>3</v>
      </c>
    </row>
    <row r="88" spans="1:7" ht="15">
      <c r="A88" t="s">
        <v>10</v>
      </c>
      <c r="B88" t="s">
        <v>8</v>
      </c>
      <c r="C88">
        <v>14</v>
      </c>
      <c r="E88" t="s">
        <v>7</v>
      </c>
      <c r="F88" t="s">
        <v>10</v>
      </c>
      <c r="G88">
        <v>8</v>
      </c>
    </row>
    <row r="89" spans="1:7" ht="15">
      <c r="A89" t="s">
        <v>10</v>
      </c>
      <c r="B89" t="s">
        <v>9</v>
      </c>
      <c r="C89">
        <v>28</v>
      </c>
      <c r="E89" t="s">
        <v>7</v>
      </c>
      <c r="F89" t="s">
        <v>11</v>
      </c>
      <c r="G89">
        <v>13</v>
      </c>
    </row>
    <row r="90" spans="1:7" ht="15">
      <c r="A90" t="s">
        <v>10</v>
      </c>
      <c r="B90" t="s">
        <v>12</v>
      </c>
      <c r="C90">
        <v>6</v>
      </c>
      <c r="E90" t="s">
        <v>7</v>
      </c>
      <c r="F90" t="s">
        <v>13</v>
      </c>
      <c r="G90">
        <v>3</v>
      </c>
    </row>
    <row r="91" spans="1:7" ht="15">
      <c r="A91" t="s">
        <v>10</v>
      </c>
      <c r="B91" t="s">
        <v>7</v>
      </c>
      <c r="C91">
        <v>19</v>
      </c>
      <c r="E91" t="s">
        <v>7</v>
      </c>
      <c r="F91" t="s">
        <v>8</v>
      </c>
      <c r="G91">
        <v>9</v>
      </c>
    </row>
    <row r="92" spans="1:7" ht="15">
      <c r="A92" t="s">
        <v>11</v>
      </c>
      <c r="B92" t="s">
        <v>23</v>
      </c>
      <c r="C92">
        <v>1</v>
      </c>
      <c r="E92" t="s">
        <v>7</v>
      </c>
      <c r="F92" t="s">
        <v>9</v>
      </c>
      <c r="G92">
        <v>4</v>
      </c>
    </row>
    <row r="93" spans="1:7" ht="15">
      <c r="A93" t="s">
        <v>11</v>
      </c>
      <c r="B93" t="s">
        <v>15</v>
      </c>
      <c r="C93">
        <v>4</v>
      </c>
      <c r="E93" t="s">
        <v>7</v>
      </c>
      <c r="F93" t="s">
        <v>12</v>
      </c>
      <c r="G93">
        <v>9</v>
      </c>
    </row>
    <row r="94" spans="1:7" ht="15">
      <c r="A94" t="s">
        <v>11</v>
      </c>
      <c r="B94" t="s">
        <v>17</v>
      </c>
      <c r="C94">
        <v>1</v>
      </c>
      <c r="E94" t="s">
        <v>7</v>
      </c>
      <c r="F94" t="s">
        <v>7</v>
      </c>
      <c r="G94">
        <v>11</v>
      </c>
    </row>
    <row r="95" spans="1:3" ht="15">
      <c r="A95" t="s">
        <v>11</v>
      </c>
      <c r="B95" t="s">
        <v>3</v>
      </c>
      <c r="C95">
        <v>2</v>
      </c>
    </row>
    <row r="96" spans="1:3" ht="15">
      <c r="A96" t="s">
        <v>11</v>
      </c>
      <c r="B96" t="s">
        <v>4</v>
      </c>
      <c r="C96">
        <v>1</v>
      </c>
    </row>
    <row r="97" spans="1:3" ht="15">
      <c r="A97" t="s">
        <v>11</v>
      </c>
      <c r="B97" t="s">
        <v>5</v>
      </c>
      <c r="C97">
        <v>1</v>
      </c>
    </row>
    <row r="98" spans="1:3" ht="15">
      <c r="A98" t="s">
        <v>11</v>
      </c>
      <c r="B98" t="s">
        <v>14</v>
      </c>
      <c r="C98">
        <v>19</v>
      </c>
    </row>
    <row r="99" spans="1:3" ht="15">
      <c r="A99" t="s">
        <v>11</v>
      </c>
      <c r="B99" t="s">
        <v>10</v>
      </c>
      <c r="C99">
        <v>18</v>
      </c>
    </row>
    <row r="100" spans="1:3" ht="15">
      <c r="A100" t="s">
        <v>11</v>
      </c>
      <c r="B100" t="s">
        <v>11</v>
      </c>
      <c r="C100">
        <v>50</v>
      </c>
    </row>
    <row r="101" spans="1:3" ht="15">
      <c r="A101" t="s">
        <v>11</v>
      </c>
      <c r="B101" t="s">
        <v>13</v>
      </c>
      <c r="C101">
        <v>32</v>
      </c>
    </row>
    <row r="102" spans="1:3" ht="15">
      <c r="A102" t="s">
        <v>11</v>
      </c>
      <c r="B102" t="s">
        <v>8</v>
      </c>
      <c r="C102">
        <v>25</v>
      </c>
    </row>
    <row r="103" spans="1:3" ht="15">
      <c r="A103" t="s">
        <v>11</v>
      </c>
      <c r="B103" t="s">
        <v>9</v>
      </c>
      <c r="C103">
        <v>6</v>
      </c>
    </row>
    <row r="104" spans="1:3" ht="15">
      <c r="A104" t="s">
        <v>11</v>
      </c>
      <c r="B104" t="s">
        <v>12</v>
      </c>
      <c r="C104">
        <v>8</v>
      </c>
    </row>
    <row r="105" spans="1:3" ht="15">
      <c r="A105" t="s">
        <v>11</v>
      </c>
      <c r="B105" t="s">
        <v>7</v>
      </c>
      <c r="C105">
        <v>34</v>
      </c>
    </row>
    <row r="106" spans="1:3" ht="15">
      <c r="A106" t="s">
        <v>11</v>
      </c>
      <c r="B106" t="s">
        <v>36</v>
      </c>
      <c r="C106">
        <v>1</v>
      </c>
    </row>
    <row r="107" spans="1:3" ht="15">
      <c r="A107" t="s">
        <v>13</v>
      </c>
      <c r="B107" t="s">
        <v>23</v>
      </c>
      <c r="C107">
        <v>1</v>
      </c>
    </row>
    <row r="108" spans="1:3" ht="15">
      <c r="A108" t="s">
        <v>13</v>
      </c>
      <c r="B108" t="s">
        <v>15</v>
      </c>
      <c r="C108">
        <v>1</v>
      </c>
    </row>
    <row r="109" spans="1:3" ht="15">
      <c r="A109" t="s">
        <v>13</v>
      </c>
      <c r="B109" t="s">
        <v>4</v>
      </c>
      <c r="C109">
        <v>1</v>
      </c>
    </row>
    <row r="110" spans="1:3" ht="15">
      <c r="A110" t="s">
        <v>13</v>
      </c>
      <c r="B110" t="s">
        <v>2</v>
      </c>
      <c r="C110">
        <v>2</v>
      </c>
    </row>
    <row r="111" spans="1:3" ht="15">
      <c r="A111" t="s">
        <v>13</v>
      </c>
      <c r="B111" t="s">
        <v>19</v>
      </c>
      <c r="C111">
        <v>1</v>
      </c>
    </row>
    <row r="112" spans="1:3" ht="15">
      <c r="A112" t="s">
        <v>13</v>
      </c>
      <c r="B112" t="s">
        <v>14</v>
      </c>
      <c r="C112">
        <v>12</v>
      </c>
    </row>
    <row r="113" spans="1:3" ht="15">
      <c r="A113" t="s">
        <v>13</v>
      </c>
      <c r="B113" t="s">
        <v>10</v>
      </c>
      <c r="C113">
        <v>6</v>
      </c>
    </row>
    <row r="114" spans="1:3" ht="15">
      <c r="A114" t="s">
        <v>13</v>
      </c>
      <c r="B114" t="s">
        <v>11</v>
      </c>
      <c r="C114">
        <v>33</v>
      </c>
    </row>
    <row r="115" spans="1:3" ht="15">
      <c r="A115" t="s">
        <v>13</v>
      </c>
      <c r="B115" t="s">
        <v>13</v>
      </c>
      <c r="C115">
        <v>21</v>
      </c>
    </row>
    <row r="116" spans="1:3" ht="15">
      <c r="A116" t="s">
        <v>13</v>
      </c>
      <c r="B116" t="s">
        <v>8</v>
      </c>
      <c r="C116">
        <v>13</v>
      </c>
    </row>
    <row r="117" spans="1:3" ht="15">
      <c r="A117" t="s">
        <v>13</v>
      </c>
      <c r="B117" t="s">
        <v>9</v>
      </c>
      <c r="C117">
        <v>2</v>
      </c>
    </row>
    <row r="118" spans="1:3" ht="15">
      <c r="A118" t="s">
        <v>13</v>
      </c>
      <c r="B118" t="s">
        <v>12</v>
      </c>
      <c r="C118">
        <v>7</v>
      </c>
    </row>
    <row r="119" spans="1:3" ht="15">
      <c r="A119" t="s">
        <v>13</v>
      </c>
      <c r="B119" t="s">
        <v>7</v>
      </c>
      <c r="C119">
        <v>35</v>
      </c>
    </row>
    <row r="120" spans="1:3" ht="15">
      <c r="A120" t="s">
        <v>8</v>
      </c>
      <c r="B120" t="s">
        <v>23</v>
      </c>
      <c r="C120">
        <v>1</v>
      </c>
    </row>
    <row r="121" spans="1:3" ht="15">
      <c r="A121" t="s">
        <v>8</v>
      </c>
      <c r="B121" t="s">
        <v>18</v>
      </c>
      <c r="C121">
        <v>1</v>
      </c>
    </row>
    <row r="122" spans="1:3" ht="15">
      <c r="A122" t="s">
        <v>8</v>
      </c>
      <c r="B122" t="s">
        <v>3</v>
      </c>
      <c r="C122">
        <v>1</v>
      </c>
    </row>
    <row r="123" spans="1:3" ht="15">
      <c r="A123" t="s">
        <v>8</v>
      </c>
      <c r="B123" t="s">
        <v>4</v>
      </c>
      <c r="C123">
        <v>1</v>
      </c>
    </row>
    <row r="124" spans="1:3" ht="15">
      <c r="A124" t="s">
        <v>8</v>
      </c>
      <c r="B124" t="s">
        <v>19</v>
      </c>
      <c r="C124">
        <v>5</v>
      </c>
    </row>
    <row r="125" spans="1:3" ht="15">
      <c r="A125" t="s">
        <v>8</v>
      </c>
      <c r="B125" t="s">
        <v>14</v>
      </c>
      <c r="C125">
        <v>5</v>
      </c>
    </row>
    <row r="126" spans="1:3" ht="15">
      <c r="A126" t="s">
        <v>8</v>
      </c>
      <c r="B126" t="s">
        <v>10</v>
      </c>
      <c r="C126">
        <v>21</v>
      </c>
    </row>
    <row r="127" spans="1:3" ht="15">
      <c r="A127" t="s">
        <v>8</v>
      </c>
      <c r="B127" t="s">
        <v>11</v>
      </c>
      <c r="C127">
        <v>20</v>
      </c>
    </row>
    <row r="128" spans="1:3" ht="15">
      <c r="A128" t="s">
        <v>8</v>
      </c>
      <c r="B128" t="s">
        <v>13</v>
      </c>
      <c r="C128">
        <v>14</v>
      </c>
    </row>
    <row r="129" spans="1:3" ht="15">
      <c r="A129" t="s">
        <v>8</v>
      </c>
      <c r="B129" t="s">
        <v>8</v>
      </c>
      <c r="C129">
        <v>47</v>
      </c>
    </row>
    <row r="130" spans="1:3" ht="15">
      <c r="A130" t="s">
        <v>8</v>
      </c>
      <c r="B130" t="s">
        <v>9</v>
      </c>
      <c r="C130">
        <v>9</v>
      </c>
    </row>
    <row r="131" spans="1:3" ht="15">
      <c r="A131" t="s">
        <v>8</v>
      </c>
      <c r="B131" t="s">
        <v>12</v>
      </c>
      <c r="C131">
        <v>1</v>
      </c>
    </row>
    <row r="132" spans="1:3" ht="15">
      <c r="A132" t="s">
        <v>8</v>
      </c>
      <c r="B132" t="s">
        <v>7</v>
      </c>
      <c r="C132">
        <v>46</v>
      </c>
    </row>
    <row r="133" spans="1:3" ht="15">
      <c r="A133" t="s">
        <v>9</v>
      </c>
      <c r="B133" t="s">
        <v>15</v>
      </c>
      <c r="C133">
        <v>3</v>
      </c>
    </row>
    <row r="134" spans="1:3" ht="15">
      <c r="A134" t="s">
        <v>9</v>
      </c>
      <c r="B134" t="s">
        <v>19</v>
      </c>
      <c r="C134">
        <v>3</v>
      </c>
    </row>
    <row r="135" spans="1:3" ht="15">
      <c r="A135" t="s">
        <v>9</v>
      </c>
      <c r="B135" t="s">
        <v>14</v>
      </c>
      <c r="C135">
        <v>1</v>
      </c>
    </row>
    <row r="136" spans="1:3" ht="15">
      <c r="A136" t="s">
        <v>9</v>
      </c>
      <c r="B136" t="s">
        <v>10</v>
      </c>
      <c r="C136">
        <v>24</v>
      </c>
    </row>
    <row r="137" spans="1:3" ht="15">
      <c r="A137" t="s">
        <v>9</v>
      </c>
      <c r="B137" t="s">
        <v>11</v>
      </c>
      <c r="C137">
        <v>4</v>
      </c>
    </row>
    <row r="138" spans="1:3" ht="15">
      <c r="A138" t="s">
        <v>9</v>
      </c>
      <c r="B138" t="s">
        <v>13</v>
      </c>
      <c r="C138">
        <v>6</v>
      </c>
    </row>
    <row r="139" spans="1:3" ht="15">
      <c r="A139" t="s">
        <v>9</v>
      </c>
      <c r="B139" t="s">
        <v>8</v>
      </c>
      <c r="C139">
        <v>4</v>
      </c>
    </row>
    <row r="140" spans="1:3" ht="15">
      <c r="A140" t="s">
        <v>9</v>
      </c>
      <c r="B140" t="s">
        <v>9</v>
      </c>
      <c r="C140">
        <v>12</v>
      </c>
    </row>
    <row r="141" spans="1:3" ht="15">
      <c r="A141" t="s">
        <v>9</v>
      </c>
      <c r="B141" t="s">
        <v>12</v>
      </c>
      <c r="C141">
        <v>1</v>
      </c>
    </row>
    <row r="142" spans="1:3" ht="15">
      <c r="A142" t="s">
        <v>9</v>
      </c>
      <c r="B142" t="s">
        <v>7</v>
      </c>
      <c r="C142">
        <v>7</v>
      </c>
    </row>
    <row r="143" spans="1:3" ht="15">
      <c r="A143" t="s">
        <v>12</v>
      </c>
      <c r="B143" t="s">
        <v>15</v>
      </c>
      <c r="C143">
        <v>2</v>
      </c>
    </row>
    <row r="144" spans="1:3" ht="15">
      <c r="A144" t="s">
        <v>12</v>
      </c>
      <c r="B144" t="s">
        <v>3</v>
      </c>
      <c r="C144">
        <v>3</v>
      </c>
    </row>
    <row r="145" spans="1:3" ht="15">
      <c r="A145" t="s">
        <v>12</v>
      </c>
      <c r="B145" t="s">
        <v>2</v>
      </c>
      <c r="C145">
        <v>1</v>
      </c>
    </row>
    <row r="146" spans="1:3" ht="15">
      <c r="A146" t="s">
        <v>12</v>
      </c>
      <c r="B146" t="s">
        <v>5</v>
      </c>
      <c r="C146">
        <v>1</v>
      </c>
    </row>
    <row r="147" spans="1:3" ht="15">
      <c r="A147" t="s">
        <v>12</v>
      </c>
      <c r="B147" t="s">
        <v>19</v>
      </c>
      <c r="C147">
        <v>2</v>
      </c>
    </row>
    <row r="148" spans="1:3" ht="15">
      <c r="A148" t="s">
        <v>12</v>
      </c>
      <c r="B148" t="s">
        <v>14</v>
      </c>
      <c r="C148">
        <v>2</v>
      </c>
    </row>
    <row r="149" spans="1:3" ht="15">
      <c r="A149" t="s">
        <v>12</v>
      </c>
      <c r="B149" t="s">
        <v>10</v>
      </c>
      <c r="C149">
        <v>6</v>
      </c>
    </row>
    <row r="150" spans="1:3" ht="15">
      <c r="A150" t="s">
        <v>12</v>
      </c>
      <c r="B150" t="s">
        <v>11</v>
      </c>
      <c r="C150">
        <v>15</v>
      </c>
    </row>
    <row r="151" spans="1:3" ht="15">
      <c r="A151" t="s">
        <v>12</v>
      </c>
      <c r="B151" t="s">
        <v>13</v>
      </c>
      <c r="C151">
        <v>6</v>
      </c>
    </row>
    <row r="152" spans="1:3" ht="15">
      <c r="A152" t="s">
        <v>12</v>
      </c>
      <c r="B152" t="s">
        <v>8</v>
      </c>
      <c r="C152">
        <v>5</v>
      </c>
    </row>
    <row r="153" spans="1:3" ht="15">
      <c r="A153" t="s">
        <v>12</v>
      </c>
      <c r="B153" t="s">
        <v>12</v>
      </c>
      <c r="C153">
        <v>24</v>
      </c>
    </row>
    <row r="154" spans="1:3" ht="15">
      <c r="A154" t="s">
        <v>12</v>
      </c>
      <c r="B154" t="s">
        <v>7</v>
      </c>
      <c r="C154">
        <v>26</v>
      </c>
    </row>
    <row r="155" spans="1:3" ht="15">
      <c r="A155" t="s">
        <v>7</v>
      </c>
      <c r="B155" t="s">
        <v>23</v>
      </c>
      <c r="C155">
        <v>3</v>
      </c>
    </row>
    <row r="156" spans="1:3" ht="15">
      <c r="A156" t="s">
        <v>7</v>
      </c>
      <c r="B156" t="s">
        <v>15</v>
      </c>
      <c r="C156">
        <v>3</v>
      </c>
    </row>
    <row r="157" spans="1:3" ht="15">
      <c r="A157" t="s">
        <v>7</v>
      </c>
      <c r="B157" t="s">
        <v>18</v>
      </c>
      <c r="C157">
        <v>2</v>
      </c>
    </row>
    <row r="158" spans="1:3" ht="15">
      <c r="A158" t="s">
        <v>7</v>
      </c>
      <c r="B158" t="s">
        <v>3</v>
      </c>
      <c r="C158">
        <v>7</v>
      </c>
    </row>
    <row r="159" spans="1:3" ht="15">
      <c r="A159" t="s">
        <v>7</v>
      </c>
      <c r="B159" t="s">
        <v>5</v>
      </c>
      <c r="C159">
        <v>2</v>
      </c>
    </row>
    <row r="160" spans="1:3" ht="15">
      <c r="A160" t="s">
        <v>7</v>
      </c>
      <c r="B160" t="s">
        <v>19</v>
      </c>
      <c r="C160">
        <v>3</v>
      </c>
    </row>
    <row r="161" spans="1:3" ht="15">
      <c r="A161" t="s">
        <v>7</v>
      </c>
      <c r="B161" t="s">
        <v>14</v>
      </c>
      <c r="C161">
        <v>14</v>
      </c>
    </row>
    <row r="162" spans="1:3" ht="15">
      <c r="A162" t="s">
        <v>7</v>
      </c>
      <c r="B162" t="s">
        <v>10</v>
      </c>
      <c r="C162">
        <v>33</v>
      </c>
    </row>
    <row r="163" spans="1:3" ht="15">
      <c r="A163" t="s">
        <v>7</v>
      </c>
      <c r="B163" t="s">
        <v>11</v>
      </c>
      <c r="C163">
        <v>43</v>
      </c>
    </row>
    <row r="164" spans="1:3" ht="15">
      <c r="A164" t="s">
        <v>7</v>
      </c>
      <c r="B164" t="s">
        <v>13</v>
      </c>
      <c r="C164">
        <v>23</v>
      </c>
    </row>
    <row r="165" spans="1:3" ht="15">
      <c r="A165" t="s">
        <v>7</v>
      </c>
      <c r="B165" t="s">
        <v>8</v>
      </c>
      <c r="C165">
        <v>36</v>
      </c>
    </row>
    <row r="166" spans="1:3" ht="15">
      <c r="A166" t="s">
        <v>7</v>
      </c>
      <c r="B166" t="s">
        <v>9</v>
      </c>
      <c r="C166">
        <v>13</v>
      </c>
    </row>
    <row r="167" spans="1:3" ht="15">
      <c r="A167" t="s">
        <v>7</v>
      </c>
      <c r="B167" t="s">
        <v>12</v>
      </c>
      <c r="C167">
        <v>13</v>
      </c>
    </row>
    <row r="168" spans="1:3" ht="15">
      <c r="A168" t="s">
        <v>7</v>
      </c>
      <c r="B168" t="s">
        <v>7</v>
      </c>
      <c r="C168">
        <v>125</v>
      </c>
    </row>
  </sheetData>
  <printOptions/>
  <pageMargins left="0.7" right="0.7" top="0.75" bottom="0.75" header="0.3" footer="0.3"/>
  <pageSetup horizontalDpi="300" verticalDpi="300" orientation="portrait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2"/>
  <sheetViews>
    <sheetView zoomScalePageLayoutView="0" workbookViewId="0" topLeftCell="V1">
      <selection activeCell="AG35" sqref="AG35"/>
    </sheetView>
  </sheetViews>
  <sheetFormatPr defaultColWidth="9.140625" defaultRowHeight="15"/>
  <cols>
    <col min="1" max="1" width="11.140625" style="0" bestFit="1" customWidth="1"/>
    <col min="2" max="2" width="16.00390625" style="0" bestFit="1" customWidth="1"/>
    <col min="3" max="3" width="15.00390625" style="0" bestFit="1" customWidth="1"/>
    <col min="4" max="4" width="15.28125" style="0" bestFit="1" customWidth="1"/>
    <col min="5" max="5" width="15.7109375" style="0" bestFit="1" customWidth="1"/>
    <col min="6" max="6" width="16.00390625" style="0" bestFit="1" customWidth="1"/>
    <col min="7" max="7" width="15.00390625" style="0" bestFit="1" customWidth="1"/>
    <col min="8" max="8" width="15.8515625" style="0" bestFit="1" customWidth="1"/>
    <col min="9" max="9" width="14.8515625" style="0" bestFit="1" customWidth="1"/>
    <col min="10" max="10" width="15.8515625" style="0" bestFit="1" customWidth="1"/>
    <col min="11" max="11" width="11.57421875" style="0" bestFit="1" customWidth="1"/>
    <col min="12" max="12" width="12.28125" style="0" bestFit="1" customWidth="1"/>
  </cols>
  <sheetData>
    <row r="1" spans="1:23" ht="15">
      <c r="A1" s="1" t="s">
        <v>1</v>
      </c>
      <c r="B1" s="1" t="s">
        <v>43</v>
      </c>
      <c r="C1" s="1" t="s">
        <v>44</v>
      </c>
      <c r="D1" s="1" t="s">
        <v>45</v>
      </c>
      <c r="E1" s="1" t="s">
        <v>46</v>
      </c>
      <c r="F1" s="1" t="s">
        <v>47</v>
      </c>
      <c r="G1" s="1" t="s">
        <v>48</v>
      </c>
      <c r="H1" s="1" t="s">
        <v>49</v>
      </c>
      <c r="I1" s="1" t="s">
        <v>50</v>
      </c>
      <c r="J1" s="1" t="s">
        <v>51</v>
      </c>
      <c r="K1" s="1" t="s">
        <v>52</v>
      </c>
      <c r="L1" s="1" t="s">
        <v>53</v>
      </c>
      <c r="M1" s="1">
        <v>-8</v>
      </c>
      <c r="N1" s="1">
        <v>-6</v>
      </c>
      <c r="O1" s="1">
        <v>-2</v>
      </c>
      <c r="P1" s="1">
        <v>-1</v>
      </c>
      <c r="Q1" s="1">
        <v>0</v>
      </c>
      <c r="R1" s="1">
        <v>1</v>
      </c>
      <c r="S1" s="1">
        <v>2</v>
      </c>
      <c r="T1" s="1">
        <v>3</v>
      </c>
      <c r="U1" s="1">
        <v>4</v>
      </c>
      <c r="V1" s="1">
        <v>8</v>
      </c>
      <c r="W1" s="1">
        <v>10</v>
      </c>
    </row>
    <row r="2" spans="1:23" ht="15">
      <c r="A2" t="s">
        <v>10</v>
      </c>
      <c r="B2">
        <v>0</v>
      </c>
      <c r="C2">
        <v>0</v>
      </c>
      <c r="D2">
        <v>0</v>
      </c>
      <c r="E2">
        <v>1.3</v>
      </c>
      <c r="F2">
        <v>9.1</v>
      </c>
      <c r="G2">
        <v>47.4</v>
      </c>
      <c r="H2">
        <v>35.9</v>
      </c>
      <c r="I2">
        <v>3.9</v>
      </c>
      <c r="J2">
        <v>0.8</v>
      </c>
      <c r="K2">
        <v>1.6</v>
      </c>
      <c r="L2">
        <v>0</v>
      </c>
      <c r="M2">
        <f>B2</f>
        <v>0</v>
      </c>
      <c r="N2">
        <f aca="true" t="shared" si="0" ref="N2:N12">C2+M2</f>
        <v>0</v>
      </c>
      <c r="O2">
        <f aca="true" t="shared" si="1" ref="O2:W12">D2+N2</f>
        <v>0</v>
      </c>
      <c r="P2">
        <f t="shared" si="1"/>
        <v>1.3</v>
      </c>
      <c r="Q2">
        <f t="shared" si="1"/>
        <v>10.4</v>
      </c>
      <c r="R2">
        <f t="shared" si="1"/>
        <v>57.8</v>
      </c>
      <c r="S2">
        <f t="shared" si="1"/>
        <v>93.69999999999999</v>
      </c>
      <c r="T2">
        <f t="shared" si="1"/>
        <v>97.6</v>
      </c>
      <c r="U2">
        <f t="shared" si="1"/>
        <v>98.39999999999999</v>
      </c>
      <c r="V2">
        <f t="shared" si="1"/>
        <v>99.99999999999999</v>
      </c>
      <c r="W2">
        <f t="shared" si="1"/>
        <v>99.99999999999999</v>
      </c>
    </row>
    <row r="3" spans="1:23" ht="15">
      <c r="A3" t="s">
        <v>10</v>
      </c>
      <c r="B3">
        <v>0</v>
      </c>
      <c r="C3">
        <v>0</v>
      </c>
      <c r="D3">
        <v>0</v>
      </c>
      <c r="E3">
        <v>24.5</v>
      </c>
      <c r="F3">
        <v>32</v>
      </c>
      <c r="G3">
        <v>25.7</v>
      </c>
      <c r="H3">
        <v>6.4</v>
      </c>
      <c r="I3">
        <v>3.7</v>
      </c>
      <c r="J3">
        <v>2.5</v>
      </c>
      <c r="K3">
        <v>5.2</v>
      </c>
      <c r="L3">
        <v>0</v>
      </c>
      <c r="M3">
        <f aca="true" t="shared" si="2" ref="M3:M12">B3</f>
        <v>0</v>
      </c>
      <c r="N3">
        <f t="shared" si="0"/>
        <v>0</v>
      </c>
      <c r="O3">
        <f t="shared" si="1"/>
        <v>0</v>
      </c>
      <c r="P3">
        <f t="shared" si="1"/>
        <v>24.5</v>
      </c>
      <c r="Q3">
        <f t="shared" si="1"/>
        <v>56.5</v>
      </c>
      <c r="R3">
        <f t="shared" si="1"/>
        <v>82.2</v>
      </c>
      <c r="S3">
        <f t="shared" si="1"/>
        <v>88.60000000000001</v>
      </c>
      <c r="T3">
        <f t="shared" si="1"/>
        <v>92.30000000000001</v>
      </c>
      <c r="U3">
        <f t="shared" si="1"/>
        <v>94.80000000000001</v>
      </c>
      <c r="V3">
        <f t="shared" si="1"/>
        <v>100.00000000000001</v>
      </c>
      <c r="W3">
        <f t="shared" si="1"/>
        <v>100.00000000000001</v>
      </c>
    </row>
    <row r="4" spans="1:23" ht="15">
      <c r="A4" t="s">
        <v>11</v>
      </c>
      <c r="B4">
        <v>0</v>
      </c>
      <c r="C4">
        <v>0</v>
      </c>
      <c r="D4">
        <v>0</v>
      </c>
      <c r="E4">
        <v>3.9</v>
      </c>
      <c r="F4">
        <v>17</v>
      </c>
      <c r="G4">
        <v>51.7</v>
      </c>
      <c r="H4">
        <v>23.1</v>
      </c>
      <c r="I4">
        <v>2.7</v>
      </c>
      <c r="J4">
        <v>0.6</v>
      </c>
      <c r="K4">
        <v>1</v>
      </c>
      <c r="L4">
        <v>0</v>
      </c>
      <c r="M4">
        <f t="shared" si="2"/>
        <v>0</v>
      </c>
      <c r="N4">
        <f t="shared" si="0"/>
        <v>0</v>
      </c>
      <c r="O4">
        <f t="shared" si="1"/>
        <v>0</v>
      </c>
      <c r="P4">
        <f t="shared" si="1"/>
        <v>3.9</v>
      </c>
      <c r="Q4">
        <f t="shared" si="1"/>
        <v>20.9</v>
      </c>
      <c r="R4">
        <f t="shared" si="1"/>
        <v>72.6</v>
      </c>
      <c r="S4">
        <f t="shared" si="1"/>
        <v>95.69999999999999</v>
      </c>
      <c r="T4">
        <f t="shared" si="1"/>
        <v>98.39999999999999</v>
      </c>
      <c r="U4">
        <f t="shared" si="1"/>
        <v>98.99999999999999</v>
      </c>
      <c r="V4">
        <f t="shared" si="1"/>
        <v>99.99999999999999</v>
      </c>
      <c r="W4">
        <f t="shared" si="1"/>
        <v>99.99999999999999</v>
      </c>
    </row>
    <row r="5" spans="1:23" ht="15">
      <c r="A5" t="s">
        <v>13</v>
      </c>
      <c r="B5">
        <v>0</v>
      </c>
      <c r="C5">
        <v>0</v>
      </c>
      <c r="D5">
        <v>0</v>
      </c>
      <c r="E5">
        <v>0.1</v>
      </c>
      <c r="F5">
        <v>0.9</v>
      </c>
      <c r="G5">
        <v>27.5</v>
      </c>
      <c r="H5">
        <v>59.3</v>
      </c>
      <c r="I5">
        <v>10.4</v>
      </c>
      <c r="J5">
        <v>0.8</v>
      </c>
      <c r="K5">
        <v>0.9</v>
      </c>
      <c r="L5">
        <v>0</v>
      </c>
      <c r="M5">
        <f t="shared" si="2"/>
        <v>0</v>
      </c>
      <c r="N5">
        <f t="shared" si="0"/>
        <v>0</v>
      </c>
      <c r="O5">
        <f t="shared" si="1"/>
        <v>0</v>
      </c>
      <c r="P5">
        <f t="shared" si="1"/>
        <v>0.1</v>
      </c>
      <c r="Q5">
        <f t="shared" si="1"/>
        <v>1</v>
      </c>
      <c r="R5">
        <f t="shared" si="1"/>
        <v>28.5</v>
      </c>
      <c r="S5">
        <f t="shared" si="1"/>
        <v>87.8</v>
      </c>
      <c r="T5">
        <f t="shared" si="1"/>
        <v>98.2</v>
      </c>
      <c r="U5">
        <f t="shared" si="1"/>
        <v>99</v>
      </c>
      <c r="V5">
        <f t="shared" si="1"/>
        <v>99.9</v>
      </c>
      <c r="W5">
        <f t="shared" si="1"/>
        <v>99.9</v>
      </c>
    </row>
    <row r="6" spans="1:23" ht="15">
      <c r="A6" t="s">
        <v>13</v>
      </c>
      <c r="B6">
        <v>0</v>
      </c>
      <c r="C6">
        <v>0</v>
      </c>
      <c r="D6">
        <v>0</v>
      </c>
      <c r="E6">
        <v>0.6</v>
      </c>
      <c r="F6">
        <v>2.9</v>
      </c>
      <c r="G6">
        <v>24.2</v>
      </c>
      <c r="H6">
        <v>59.4</v>
      </c>
      <c r="I6">
        <v>11.1</v>
      </c>
      <c r="J6">
        <v>0.9</v>
      </c>
      <c r="K6">
        <v>0.9</v>
      </c>
      <c r="L6">
        <v>0</v>
      </c>
      <c r="M6">
        <f t="shared" si="2"/>
        <v>0</v>
      </c>
      <c r="N6">
        <f t="shared" si="0"/>
        <v>0</v>
      </c>
      <c r="O6">
        <f t="shared" si="1"/>
        <v>0</v>
      </c>
      <c r="P6">
        <f t="shared" si="1"/>
        <v>0.6</v>
      </c>
      <c r="Q6">
        <f t="shared" si="1"/>
        <v>3.5</v>
      </c>
      <c r="R6">
        <f t="shared" si="1"/>
        <v>27.7</v>
      </c>
      <c r="S6">
        <f t="shared" si="1"/>
        <v>87.1</v>
      </c>
      <c r="T6">
        <f t="shared" si="1"/>
        <v>98.19999999999999</v>
      </c>
      <c r="U6">
        <f t="shared" si="1"/>
        <v>99.1</v>
      </c>
      <c r="V6">
        <f t="shared" si="1"/>
        <v>100</v>
      </c>
      <c r="W6">
        <f t="shared" si="1"/>
        <v>100</v>
      </c>
    </row>
    <row r="7" spans="1:23" ht="15">
      <c r="A7" t="s">
        <v>8</v>
      </c>
      <c r="B7">
        <v>0</v>
      </c>
      <c r="C7">
        <v>0</v>
      </c>
      <c r="D7">
        <v>0</v>
      </c>
      <c r="E7">
        <v>4.7</v>
      </c>
      <c r="F7">
        <v>19.2</v>
      </c>
      <c r="G7">
        <v>41.7</v>
      </c>
      <c r="H7">
        <v>26.7</v>
      </c>
      <c r="I7">
        <v>6.7</v>
      </c>
      <c r="J7">
        <v>0.3</v>
      </c>
      <c r="K7">
        <v>0.6</v>
      </c>
      <c r="L7">
        <v>0</v>
      </c>
      <c r="M7">
        <f t="shared" si="2"/>
        <v>0</v>
      </c>
      <c r="N7">
        <f t="shared" si="0"/>
        <v>0</v>
      </c>
      <c r="O7">
        <f t="shared" si="1"/>
        <v>0</v>
      </c>
      <c r="P7">
        <f t="shared" si="1"/>
        <v>4.7</v>
      </c>
      <c r="Q7">
        <f t="shared" si="1"/>
        <v>23.9</v>
      </c>
      <c r="R7">
        <f t="shared" si="1"/>
        <v>65.6</v>
      </c>
      <c r="S7">
        <f t="shared" si="1"/>
        <v>92.3</v>
      </c>
      <c r="T7">
        <f t="shared" si="1"/>
        <v>99</v>
      </c>
      <c r="U7">
        <f t="shared" si="1"/>
        <v>99.3</v>
      </c>
      <c r="V7">
        <f t="shared" si="1"/>
        <v>99.89999999999999</v>
      </c>
      <c r="W7">
        <f t="shared" si="1"/>
        <v>99.89999999999999</v>
      </c>
    </row>
    <row r="8" spans="1:23" ht="15">
      <c r="A8" t="s">
        <v>9</v>
      </c>
      <c r="B8">
        <v>0</v>
      </c>
      <c r="C8">
        <v>0</v>
      </c>
      <c r="D8">
        <v>0</v>
      </c>
      <c r="E8">
        <v>0</v>
      </c>
      <c r="F8">
        <v>0.2</v>
      </c>
      <c r="G8">
        <v>2.1</v>
      </c>
      <c r="H8">
        <v>44.4</v>
      </c>
      <c r="I8">
        <v>40.7</v>
      </c>
      <c r="J8">
        <v>9.2</v>
      </c>
      <c r="K8">
        <v>3.4</v>
      </c>
      <c r="L8">
        <v>0</v>
      </c>
      <c r="M8">
        <f t="shared" si="2"/>
        <v>0</v>
      </c>
      <c r="N8">
        <f t="shared" si="0"/>
        <v>0</v>
      </c>
      <c r="O8">
        <f t="shared" si="1"/>
        <v>0</v>
      </c>
      <c r="P8">
        <f t="shared" si="1"/>
        <v>0</v>
      </c>
      <c r="Q8">
        <f t="shared" si="1"/>
        <v>0.2</v>
      </c>
      <c r="R8">
        <f t="shared" si="1"/>
        <v>2.3000000000000003</v>
      </c>
      <c r="S8">
        <f t="shared" si="1"/>
        <v>46.699999999999996</v>
      </c>
      <c r="T8">
        <f t="shared" si="1"/>
        <v>87.4</v>
      </c>
      <c r="U8">
        <f t="shared" si="1"/>
        <v>96.60000000000001</v>
      </c>
      <c r="V8">
        <f t="shared" si="1"/>
        <v>100.00000000000001</v>
      </c>
      <c r="W8">
        <f t="shared" si="1"/>
        <v>100.00000000000001</v>
      </c>
    </row>
    <row r="9" spans="1:23" ht="15">
      <c r="A9" t="s">
        <v>7</v>
      </c>
      <c r="B9">
        <v>0</v>
      </c>
      <c r="C9">
        <v>0</v>
      </c>
      <c r="D9">
        <v>0</v>
      </c>
      <c r="E9">
        <v>5.8</v>
      </c>
      <c r="F9">
        <v>9.6</v>
      </c>
      <c r="G9">
        <v>53.4</v>
      </c>
      <c r="H9">
        <v>26.2</v>
      </c>
      <c r="I9">
        <v>4</v>
      </c>
      <c r="J9">
        <v>0.7</v>
      </c>
      <c r="K9">
        <v>0.2</v>
      </c>
      <c r="L9">
        <v>0</v>
      </c>
      <c r="M9">
        <f t="shared" si="2"/>
        <v>0</v>
      </c>
      <c r="N9">
        <f t="shared" si="0"/>
        <v>0</v>
      </c>
      <c r="O9">
        <f t="shared" si="1"/>
        <v>0</v>
      </c>
      <c r="P9">
        <f t="shared" si="1"/>
        <v>5.8</v>
      </c>
      <c r="Q9">
        <f t="shared" si="1"/>
        <v>15.399999999999999</v>
      </c>
      <c r="R9">
        <f t="shared" si="1"/>
        <v>68.8</v>
      </c>
      <c r="S9">
        <f t="shared" si="1"/>
        <v>95</v>
      </c>
      <c r="T9">
        <f t="shared" si="1"/>
        <v>99</v>
      </c>
      <c r="U9">
        <f t="shared" si="1"/>
        <v>99.7</v>
      </c>
      <c r="V9">
        <f t="shared" si="1"/>
        <v>99.9</v>
      </c>
      <c r="W9">
        <f t="shared" si="1"/>
        <v>99.9</v>
      </c>
    </row>
    <row r="10" spans="1:23" ht="15">
      <c r="A10" t="s">
        <v>7</v>
      </c>
      <c r="B10">
        <v>0</v>
      </c>
      <c r="C10">
        <v>0</v>
      </c>
      <c r="D10">
        <v>0</v>
      </c>
      <c r="E10">
        <v>2</v>
      </c>
      <c r="F10">
        <v>7.8</v>
      </c>
      <c r="G10">
        <v>28.7</v>
      </c>
      <c r="H10">
        <v>46.5</v>
      </c>
      <c r="I10">
        <v>12.7</v>
      </c>
      <c r="J10">
        <v>1.5</v>
      </c>
      <c r="K10">
        <v>0.8</v>
      </c>
      <c r="L10">
        <v>0</v>
      </c>
      <c r="M10">
        <f t="shared" si="2"/>
        <v>0</v>
      </c>
      <c r="N10">
        <f t="shared" si="0"/>
        <v>0</v>
      </c>
      <c r="O10">
        <f t="shared" si="1"/>
        <v>0</v>
      </c>
      <c r="P10">
        <f t="shared" si="1"/>
        <v>2</v>
      </c>
      <c r="Q10">
        <f t="shared" si="1"/>
        <v>9.8</v>
      </c>
      <c r="R10">
        <f t="shared" si="1"/>
        <v>38.5</v>
      </c>
      <c r="S10">
        <f t="shared" si="1"/>
        <v>85</v>
      </c>
      <c r="T10">
        <f t="shared" si="1"/>
        <v>97.7</v>
      </c>
      <c r="U10">
        <f t="shared" si="1"/>
        <v>99.2</v>
      </c>
      <c r="V10">
        <f t="shared" si="1"/>
        <v>100</v>
      </c>
      <c r="W10">
        <f t="shared" si="1"/>
        <v>100</v>
      </c>
    </row>
    <row r="11" spans="1:23" ht="15">
      <c r="A11" t="s">
        <v>7</v>
      </c>
      <c r="B11">
        <v>0</v>
      </c>
      <c r="C11">
        <v>0</v>
      </c>
      <c r="D11">
        <v>0</v>
      </c>
      <c r="E11">
        <v>12.9</v>
      </c>
      <c r="F11">
        <v>25.3</v>
      </c>
      <c r="G11">
        <v>32.8</v>
      </c>
      <c r="H11">
        <v>20.2</v>
      </c>
      <c r="I11">
        <v>6.9</v>
      </c>
      <c r="J11">
        <v>1</v>
      </c>
      <c r="K11">
        <v>0.9</v>
      </c>
      <c r="L11">
        <v>0</v>
      </c>
      <c r="M11">
        <f t="shared" si="2"/>
        <v>0</v>
      </c>
      <c r="N11">
        <f t="shared" si="0"/>
        <v>0</v>
      </c>
      <c r="O11">
        <f t="shared" si="1"/>
        <v>0</v>
      </c>
      <c r="P11">
        <f t="shared" si="1"/>
        <v>12.9</v>
      </c>
      <c r="Q11">
        <f t="shared" si="1"/>
        <v>38.2</v>
      </c>
      <c r="R11">
        <f t="shared" si="1"/>
        <v>71</v>
      </c>
      <c r="S11">
        <f t="shared" si="1"/>
        <v>91.2</v>
      </c>
      <c r="T11">
        <f t="shared" si="1"/>
        <v>98.10000000000001</v>
      </c>
      <c r="U11">
        <f t="shared" si="1"/>
        <v>99.10000000000001</v>
      </c>
      <c r="V11">
        <f t="shared" si="1"/>
        <v>100.00000000000001</v>
      </c>
      <c r="W11">
        <f t="shared" si="1"/>
        <v>100.00000000000001</v>
      </c>
    </row>
    <row r="12" spans="1:23" ht="15">
      <c r="A12" t="s">
        <v>7</v>
      </c>
      <c r="B12">
        <v>0</v>
      </c>
      <c r="C12">
        <v>0</v>
      </c>
      <c r="D12">
        <v>0</v>
      </c>
      <c r="E12">
        <v>3</v>
      </c>
      <c r="F12">
        <v>5.5</v>
      </c>
      <c r="G12">
        <v>13.9</v>
      </c>
      <c r="H12">
        <v>35.7</v>
      </c>
      <c r="I12">
        <v>33.5</v>
      </c>
      <c r="J12">
        <v>5.8</v>
      </c>
      <c r="K12">
        <v>2.5</v>
      </c>
      <c r="L12">
        <v>0</v>
      </c>
      <c r="M12">
        <f t="shared" si="2"/>
        <v>0</v>
      </c>
      <c r="N12">
        <f t="shared" si="0"/>
        <v>0</v>
      </c>
      <c r="O12">
        <f t="shared" si="1"/>
        <v>0</v>
      </c>
      <c r="P12">
        <f t="shared" si="1"/>
        <v>3</v>
      </c>
      <c r="Q12">
        <f t="shared" si="1"/>
        <v>8.5</v>
      </c>
      <c r="R12">
        <f t="shared" si="1"/>
        <v>22.4</v>
      </c>
      <c r="S12">
        <f t="shared" si="1"/>
        <v>58.1</v>
      </c>
      <c r="T12">
        <f t="shared" si="1"/>
        <v>91.6</v>
      </c>
      <c r="U12">
        <f t="shared" si="1"/>
        <v>97.39999999999999</v>
      </c>
      <c r="V12">
        <f t="shared" si="1"/>
        <v>99.89999999999999</v>
      </c>
      <c r="W12">
        <f t="shared" si="1"/>
        <v>99.89999999999999</v>
      </c>
    </row>
  </sheetData>
  <printOptions/>
  <pageMargins left="0.7" right="0.7" top="0.75" bottom="0.75" header="0.3" footer="0.3"/>
  <pageSetup horizontalDpi="300" verticalDpi="300" orientation="portrait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10.28125" style="0" bestFit="1" customWidth="1"/>
    <col min="2" max="2" width="81.140625" style="0" bestFit="1" customWidth="1"/>
    <col min="7" max="7" width="11.140625" style="0" bestFit="1" customWidth="1"/>
    <col min="8" max="8" width="24.57421875" style="0" bestFit="1" customWidth="1"/>
  </cols>
  <sheetData>
    <row r="1" spans="1:9" ht="15">
      <c r="A1" s="1" t="s">
        <v>57</v>
      </c>
      <c r="B1" s="1" t="s">
        <v>58</v>
      </c>
      <c r="G1" s="1" t="s">
        <v>1</v>
      </c>
      <c r="H1" s="1" t="s">
        <v>119</v>
      </c>
      <c r="I1" t="s">
        <v>120</v>
      </c>
    </row>
    <row r="2" spans="1:8" ht="15">
      <c r="A2">
        <v>436</v>
      </c>
      <c r="B2" t="s">
        <v>61</v>
      </c>
      <c r="G2" t="s">
        <v>18</v>
      </c>
      <c r="H2">
        <v>6.61</v>
      </c>
    </row>
    <row r="3" spans="1:8" ht="15">
      <c r="A3">
        <v>439</v>
      </c>
      <c r="B3" t="s">
        <v>62</v>
      </c>
      <c r="G3" t="s">
        <v>3</v>
      </c>
      <c r="H3">
        <v>0.25</v>
      </c>
    </row>
    <row r="4" spans="1:8" ht="15">
      <c r="A4">
        <v>443</v>
      </c>
      <c r="B4" t="s">
        <v>63</v>
      </c>
      <c r="G4" t="s">
        <v>4</v>
      </c>
      <c r="H4">
        <v>4.55</v>
      </c>
    </row>
    <row r="5" spans="1:8" ht="15">
      <c r="A5">
        <v>447</v>
      </c>
      <c r="B5" t="s">
        <v>64</v>
      </c>
      <c r="G5" t="s">
        <v>5</v>
      </c>
      <c r="H5">
        <v>9.26</v>
      </c>
    </row>
    <row r="6" spans="1:8" ht="15">
      <c r="A6">
        <v>1233</v>
      </c>
      <c r="B6" t="s">
        <v>65</v>
      </c>
      <c r="G6" t="s">
        <v>6</v>
      </c>
      <c r="H6">
        <v>1.68</v>
      </c>
    </row>
    <row r="7" spans="1:8" ht="15">
      <c r="A7">
        <v>1257</v>
      </c>
      <c r="B7" t="s">
        <v>67</v>
      </c>
      <c r="G7" t="s">
        <v>19</v>
      </c>
      <c r="H7">
        <v>22.67</v>
      </c>
    </row>
    <row r="8" spans="1:8" ht="15">
      <c r="A8">
        <v>1388</v>
      </c>
      <c r="B8" t="s">
        <v>68</v>
      </c>
      <c r="G8" t="s">
        <v>7</v>
      </c>
      <c r="H8">
        <v>115.41</v>
      </c>
    </row>
    <row r="9" spans="1:8" ht="15">
      <c r="A9">
        <v>1420</v>
      </c>
      <c r="B9" t="s">
        <v>69</v>
      </c>
      <c r="G9" t="s">
        <v>8</v>
      </c>
      <c r="H9">
        <v>47.29</v>
      </c>
    </row>
    <row r="10" spans="1:8" ht="15">
      <c r="A10">
        <v>1428</v>
      </c>
      <c r="B10" t="s">
        <v>70</v>
      </c>
      <c r="G10" t="s">
        <v>9</v>
      </c>
      <c r="H10">
        <v>34.86</v>
      </c>
    </row>
    <row r="11" spans="1:8" ht="15">
      <c r="A11">
        <v>1484</v>
      </c>
      <c r="B11" t="s">
        <v>71</v>
      </c>
      <c r="G11" t="s">
        <v>10</v>
      </c>
      <c r="H11">
        <v>11</v>
      </c>
    </row>
    <row r="12" spans="1:8" ht="15">
      <c r="A12">
        <v>1498</v>
      </c>
      <c r="B12" t="s">
        <v>72</v>
      </c>
      <c r="G12" t="s">
        <v>11</v>
      </c>
      <c r="H12">
        <v>50.59</v>
      </c>
    </row>
    <row r="13" spans="1:8" ht="15">
      <c r="A13">
        <v>1499</v>
      </c>
      <c r="B13" t="s">
        <v>73</v>
      </c>
      <c r="G13" t="s">
        <v>12</v>
      </c>
      <c r="H13">
        <v>2.83</v>
      </c>
    </row>
    <row r="14" spans="1:8" ht="15">
      <c r="A14">
        <v>1513</v>
      </c>
      <c r="B14" t="s">
        <v>74</v>
      </c>
      <c r="G14" t="s">
        <v>13</v>
      </c>
      <c r="H14">
        <v>11.61</v>
      </c>
    </row>
    <row r="15" spans="1:8" ht="15">
      <c r="A15">
        <v>1555</v>
      </c>
      <c r="B15" t="s">
        <v>75</v>
      </c>
      <c r="G15" t="s">
        <v>14</v>
      </c>
      <c r="H15">
        <v>7.49</v>
      </c>
    </row>
    <row r="16" spans="1:8" ht="15">
      <c r="A16">
        <v>2646</v>
      </c>
      <c r="B16" t="s">
        <v>76</v>
      </c>
      <c r="G16" t="s">
        <v>23</v>
      </c>
      <c r="H16">
        <v>10.01</v>
      </c>
    </row>
    <row r="17" spans="1:8" ht="15">
      <c r="A17">
        <v>2647</v>
      </c>
      <c r="B17" t="s">
        <v>77</v>
      </c>
      <c r="G17" t="s">
        <v>15</v>
      </c>
      <c r="H17">
        <v>38.3</v>
      </c>
    </row>
    <row r="18" spans="1:8" ht="15">
      <c r="A18">
        <v>2678</v>
      </c>
      <c r="B18" t="s">
        <v>78</v>
      </c>
      <c r="G18" t="s">
        <v>16</v>
      </c>
      <c r="H18">
        <v>19.8</v>
      </c>
    </row>
    <row r="19" spans="1:2" ht="15">
      <c r="A19">
        <v>2705</v>
      </c>
      <c r="B19" t="s">
        <v>79</v>
      </c>
    </row>
    <row r="20" spans="1:2" ht="15">
      <c r="A20">
        <v>2723</v>
      </c>
      <c r="B20" t="s">
        <v>80</v>
      </c>
    </row>
    <row r="21" spans="1:2" ht="15">
      <c r="A21">
        <v>2726</v>
      </c>
      <c r="B21" t="s">
        <v>81</v>
      </c>
    </row>
    <row r="22" spans="1:2" ht="15">
      <c r="A22">
        <v>2774</v>
      </c>
      <c r="B22" t="s">
        <v>82</v>
      </c>
    </row>
    <row r="23" spans="1:2" ht="15">
      <c r="A23">
        <v>2778</v>
      </c>
      <c r="B23" t="s">
        <v>83</v>
      </c>
    </row>
    <row r="24" spans="1:2" ht="15">
      <c r="A24">
        <v>2791</v>
      </c>
      <c r="B24" t="s">
        <v>84</v>
      </c>
    </row>
    <row r="25" spans="1:2" ht="15">
      <c r="A25">
        <v>2807</v>
      </c>
      <c r="B25" t="s">
        <v>60</v>
      </c>
    </row>
    <row r="26" spans="1:2" ht="15">
      <c r="A26">
        <v>3058</v>
      </c>
      <c r="B26" t="s">
        <v>85</v>
      </c>
    </row>
    <row r="27" spans="1:2" ht="15">
      <c r="A27">
        <v>3063</v>
      </c>
      <c r="B27" t="s">
        <v>86</v>
      </c>
    </row>
    <row r="28" spans="1:2" ht="15">
      <c r="A28">
        <v>3071</v>
      </c>
      <c r="B28" t="s">
        <v>87</v>
      </c>
    </row>
    <row r="29" spans="1:2" ht="15">
      <c r="A29">
        <v>3078</v>
      </c>
      <c r="B29" t="s">
        <v>88</v>
      </c>
    </row>
    <row r="30" spans="1:2" ht="15">
      <c r="A30">
        <v>3082</v>
      </c>
      <c r="B30" t="s">
        <v>89</v>
      </c>
    </row>
    <row r="31" spans="1:2" ht="15">
      <c r="A31">
        <v>3096</v>
      </c>
      <c r="B31" t="s">
        <v>59</v>
      </c>
    </row>
    <row r="32" spans="1:2" ht="15">
      <c r="A32">
        <v>3110</v>
      </c>
      <c r="B32" t="s">
        <v>90</v>
      </c>
    </row>
    <row r="33" spans="1:2" ht="15">
      <c r="A33">
        <v>3111</v>
      </c>
      <c r="B33" t="s">
        <v>66</v>
      </c>
    </row>
    <row r="34" spans="1:2" ht="15">
      <c r="A34">
        <v>3155</v>
      </c>
      <c r="B34" t="s">
        <v>91</v>
      </c>
    </row>
    <row r="35" spans="1:2" ht="15">
      <c r="A35">
        <v>3156</v>
      </c>
      <c r="B35" t="s">
        <v>66</v>
      </c>
    </row>
    <row r="36" spans="1:2" ht="15">
      <c r="A36">
        <v>3462</v>
      </c>
      <c r="B36" t="s">
        <v>92</v>
      </c>
    </row>
    <row r="37" spans="1:2" ht="15">
      <c r="A37">
        <v>3467</v>
      </c>
      <c r="B37" t="s">
        <v>93</v>
      </c>
    </row>
    <row r="38" spans="1:2" ht="15">
      <c r="A38">
        <v>3484</v>
      </c>
      <c r="B38" t="s">
        <v>94</v>
      </c>
    </row>
    <row r="39" spans="1:2" ht="15">
      <c r="A39">
        <v>3485</v>
      </c>
      <c r="B39" t="s">
        <v>95</v>
      </c>
    </row>
    <row r="40" spans="1:2" ht="15">
      <c r="A40">
        <v>3486</v>
      </c>
      <c r="B40" t="s">
        <v>96</v>
      </c>
    </row>
    <row r="41" spans="1:2" ht="15">
      <c r="A41">
        <v>3489</v>
      </c>
      <c r="B41" t="s">
        <v>97</v>
      </c>
    </row>
    <row r="42" spans="1:2" ht="15">
      <c r="A42">
        <v>3492</v>
      </c>
      <c r="B42" t="s">
        <v>98</v>
      </c>
    </row>
    <row r="43" spans="1:2" ht="15">
      <c r="A43">
        <v>3493</v>
      </c>
      <c r="B43" t="s">
        <v>99</v>
      </c>
    </row>
    <row r="44" spans="1:2" ht="15">
      <c r="A44">
        <v>3503</v>
      </c>
      <c r="B44" t="s">
        <v>100</v>
      </c>
    </row>
    <row r="45" spans="1:2" ht="15">
      <c r="A45">
        <v>3674</v>
      </c>
      <c r="B45" t="s">
        <v>101</v>
      </c>
    </row>
    <row r="46" spans="1:2" ht="15">
      <c r="A46">
        <v>3676</v>
      </c>
      <c r="B46" t="s">
        <v>102</v>
      </c>
    </row>
    <row r="47" spans="1:2" ht="15">
      <c r="A47">
        <v>3686</v>
      </c>
      <c r="B47" t="s">
        <v>103</v>
      </c>
    </row>
    <row r="48" spans="1:2" ht="15">
      <c r="A48">
        <v>3687</v>
      </c>
      <c r="B48" t="s">
        <v>104</v>
      </c>
    </row>
    <row r="49" spans="1:2" ht="15">
      <c r="A49">
        <v>3688</v>
      </c>
      <c r="B49" t="s">
        <v>105</v>
      </c>
    </row>
    <row r="50" spans="1:2" ht="15">
      <c r="A50">
        <v>3725</v>
      </c>
      <c r="B50" t="s">
        <v>106</v>
      </c>
    </row>
    <row r="51" spans="1:2" ht="15">
      <c r="A51">
        <v>3729</v>
      </c>
      <c r="B51" t="s">
        <v>107</v>
      </c>
    </row>
    <row r="52" spans="1:2" ht="15">
      <c r="A52">
        <v>3740</v>
      </c>
      <c r="B52" t="s">
        <v>108</v>
      </c>
    </row>
    <row r="53" spans="1:2" ht="15">
      <c r="A53">
        <v>3771</v>
      </c>
      <c r="B53" t="s">
        <v>109</v>
      </c>
    </row>
    <row r="54" spans="1:2" ht="15">
      <c r="A54">
        <v>3806</v>
      </c>
      <c r="B54" t="s">
        <v>110</v>
      </c>
    </row>
    <row r="55" spans="1:2" ht="15">
      <c r="A55">
        <v>3877</v>
      </c>
      <c r="B55" t="s">
        <v>111</v>
      </c>
    </row>
    <row r="56" spans="1:2" ht="15">
      <c r="A56">
        <v>3879</v>
      </c>
      <c r="B56" t="s">
        <v>112</v>
      </c>
    </row>
    <row r="57" spans="1:2" ht="15">
      <c r="A57">
        <v>3923</v>
      </c>
      <c r="B57" t="s">
        <v>113</v>
      </c>
    </row>
    <row r="58" spans="1:2" ht="15">
      <c r="A58">
        <v>3924</v>
      </c>
      <c r="B58" t="s">
        <v>114</v>
      </c>
    </row>
    <row r="59" spans="1:2" ht="15">
      <c r="A59">
        <v>3931</v>
      </c>
      <c r="B59" t="s">
        <v>115</v>
      </c>
    </row>
    <row r="60" spans="1:2" ht="15">
      <c r="A60">
        <v>3933</v>
      </c>
      <c r="B60" t="s">
        <v>116</v>
      </c>
    </row>
    <row r="61" spans="1:2" ht="15">
      <c r="A61">
        <v>3936</v>
      </c>
      <c r="B61" t="s">
        <v>117</v>
      </c>
    </row>
    <row r="62" spans="1:2" ht="15">
      <c r="A62">
        <v>4143</v>
      </c>
      <c r="B62" t="s">
        <v>118</v>
      </c>
    </row>
  </sheetData>
  <printOptions/>
  <pageMargins left="0.7" right="0.7" top="0.75" bottom="0.75" header="0.3" footer="0.3"/>
  <pageSetup horizontalDpi="300" verticalDpi="300" orientation="portrait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11.140625" style="0" bestFit="1" customWidth="1"/>
    <col min="2" max="2" width="18.421875" style="0" bestFit="1" customWidth="1"/>
    <col min="3" max="3" width="18.8515625" style="0" bestFit="1" customWidth="1"/>
    <col min="22" max="22" width="11.140625" style="0" bestFit="1" customWidth="1"/>
    <col min="23" max="23" width="18.421875" style="0" bestFit="1" customWidth="1"/>
    <col min="24" max="24" width="18.8515625" style="0" bestFit="1" customWidth="1"/>
  </cols>
  <sheetData>
    <row r="1" spans="1:23" ht="15">
      <c r="A1" s="20" t="s">
        <v>121</v>
      </c>
      <c r="V1" s="20" t="s">
        <v>126</v>
      </c>
      <c r="W1" s="21"/>
    </row>
    <row r="2" spans="1:24" ht="15">
      <c r="A2" s="1" t="s">
        <v>1</v>
      </c>
      <c r="B2" s="1" t="s">
        <v>122</v>
      </c>
      <c r="C2" s="1" t="s">
        <v>123</v>
      </c>
      <c r="V2" s="1" t="s">
        <v>1</v>
      </c>
      <c r="W2" s="1" t="s">
        <v>122</v>
      </c>
      <c r="X2" s="1" t="s">
        <v>123</v>
      </c>
    </row>
    <row r="3" spans="1:24" ht="15">
      <c r="A3" t="s">
        <v>18</v>
      </c>
      <c r="B3">
        <v>0.013277</v>
      </c>
      <c r="C3">
        <v>0</v>
      </c>
      <c r="V3" t="s">
        <v>18</v>
      </c>
      <c r="W3">
        <v>0.026042</v>
      </c>
      <c r="X3">
        <v>0.001465</v>
      </c>
    </row>
    <row r="4" spans="1:24" ht="15">
      <c r="A4" t="s">
        <v>3</v>
      </c>
      <c r="B4">
        <v>0.002795</v>
      </c>
      <c r="C4">
        <v>0</v>
      </c>
      <c r="V4" t="s">
        <v>2</v>
      </c>
      <c r="W4">
        <v>0.002181</v>
      </c>
      <c r="X4">
        <v>0</v>
      </c>
    </row>
    <row r="5" spans="1:24" ht="15">
      <c r="A5" t="s">
        <v>4</v>
      </c>
      <c r="B5">
        <v>0.006009</v>
      </c>
      <c r="C5">
        <v>0</v>
      </c>
      <c r="V5" t="s">
        <v>127</v>
      </c>
      <c r="W5">
        <v>0.00023</v>
      </c>
      <c r="X5">
        <v>0</v>
      </c>
    </row>
    <row r="6" spans="1:24" ht="15">
      <c r="A6" t="s">
        <v>5</v>
      </c>
      <c r="B6">
        <v>0.04542</v>
      </c>
      <c r="C6">
        <v>0</v>
      </c>
      <c r="V6" t="s">
        <v>3</v>
      </c>
      <c r="W6">
        <v>0.011535</v>
      </c>
      <c r="X6">
        <v>0</v>
      </c>
    </row>
    <row r="7" spans="1:24" ht="15">
      <c r="A7" t="s">
        <v>6</v>
      </c>
      <c r="B7">
        <v>0.001537</v>
      </c>
      <c r="C7">
        <v>0</v>
      </c>
      <c r="V7" t="s">
        <v>4</v>
      </c>
      <c r="W7">
        <v>0.036454</v>
      </c>
      <c r="X7">
        <v>0.005567</v>
      </c>
    </row>
    <row r="8" spans="1:24" ht="15">
      <c r="A8" t="s">
        <v>19</v>
      </c>
      <c r="B8">
        <v>0.040633</v>
      </c>
      <c r="C8">
        <v>0</v>
      </c>
      <c r="V8" t="s">
        <v>5</v>
      </c>
      <c r="W8">
        <v>0.020856</v>
      </c>
      <c r="X8">
        <v>0</v>
      </c>
    </row>
    <row r="9" spans="1:24" ht="15">
      <c r="A9" t="s">
        <v>7</v>
      </c>
      <c r="B9">
        <v>0.345364</v>
      </c>
      <c r="C9">
        <v>0.409662</v>
      </c>
      <c r="V9" t="s">
        <v>6</v>
      </c>
      <c r="W9">
        <v>0.027307</v>
      </c>
      <c r="X9">
        <v>0</v>
      </c>
    </row>
    <row r="10" spans="1:24" ht="15">
      <c r="A10" t="s">
        <v>8</v>
      </c>
      <c r="B10">
        <v>0.215114</v>
      </c>
      <c r="C10">
        <v>0.005549</v>
      </c>
      <c r="V10" t="s">
        <v>19</v>
      </c>
      <c r="W10">
        <v>0.062523</v>
      </c>
      <c r="X10">
        <v>0.036042</v>
      </c>
    </row>
    <row r="11" spans="1:24" ht="15">
      <c r="A11" t="s">
        <v>9</v>
      </c>
      <c r="B11">
        <v>0.025819</v>
      </c>
      <c r="C11">
        <v>0.373429</v>
      </c>
      <c r="V11" t="s">
        <v>7</v>
      </c>
      <c r="W11">
        <v>0.325515</v>
      </c>
      <c r="X11">
        <v>0.278033</v>
      </c>
    </row>
    <row r="12" spans="1:24" ht="15">
      <c r="A12" t="s">
        <v>10</v>
      </c>
      <c r="B12">
        <v>0.047691</v>
      </c>
      <c r="C12">
        <v>0.087808</v>
      </c>
      <c r="V12" t="s">
        <v>8</v>
      </c>
      <c r="W12">
        <v>0.118825</v>
      </c>
      <c r="X12">
        <v>0.167318</v>
      </c>
    </row>
    <row r="13" spans="1:24" ht="15">
      <c r="A13" t="s">
        <v>11</v>
      </c>
      <c r="B13">
        <v>0.196702</v>
      </c>
      <c r="C13">
        <v>0.07622</v>
      </c>
      <c r="V13" t="s">
        <v>9</v>
      </c>
      <c r="W13">
        <v>0.040282</v>
      </c>
      <c r="X13">
        <v>0.219086</v>
      </c>
    </row>
    <row r="14" spans="1:24" ht="15">
      <c r="A14" t="s">
        <v>12</v>
      </c>
      <c r="B14">
        <v>0.017364</v>
      </c>
      <c r="C14">
        <v>0.017953</v>
      </c>
      <c r="V14" t="s">
        <v>10</v>
      </c>
      <c r="W14">
        <v>0.08181</v>
      </c>
      <c r="X14">
        <v>0.083268</v>
      </c>
    </row>
    <row r="15" spans="1:24" ht="15">
      <c r="A15" t="s">
        <v>13</v>
      </c>
      <c r="B15">
        <v>0.024072</v>
      </c>
      <c r="C15">
        <v>0</v>
      </c>
      <c r="V15" t="s">
        <v>11</v>
      </c>
      <c r="W15">
        <v>0.056206</v>
      </c>
      <c r="X15">
        <v>0.024126</v>
      </c>
    </row>
    <row r="16" spans="1:24" ht="15">
      <c r="A16" t="s">
        <v>14</v>
      </c>
      <c r="B16">
        <v>0.009014</v>
      </c>
      <c r="C16">
        <v>0.017953</v>
      </c>
      <c r="V16" t="s">
        <v>12</v>
      </c>
      <c r="W16">
        <v>0.010845</v>
      </c>
      <c r="X16">
        <v>0.00757</v>
      </c>
    </row>
    <row r="17" spans="1:24" ht="15">
      <c r="A17" t="s">
        <v>23</v>
      </c>
      <c r="B17">
        <v>0</v>
      </c>
      <c r="C17">
        <v>0.011425</v>
      </c>
      <c r="V17" t="s">
        <v>13</v>
      </c>
      <c r="W17">
        <v>0.085739</v>
      </c>
      <c r="X17">
        <v>0.004981</v>
      </c>
    </row>
    <row r="18" spans="1:24" ht="15">
      <c r="A18" t="s">
        <v>15</v>
      </c>
      <c r="B18">
        <v>0.006883</v>
      </c>
      <c r="C18">
        <v>0</v>
      </c>
      <c r="V18" t="s">
        <v>14</v>
      </c>
      <c r="W18">
        <v>0.025696</v>
      </c>
      <c r="X18">
        <v>0.007326</v>
      </c>
    </row>
    <row r="19" spans="1:24" ht="15">
      <c r="A19" t="s">
        <v>17</v>
      </c>
      <c r="B19">
        <v>0.002306</v>
      </c>
      <c r="C19">
        <v>0</v>
      </c>
      <c r="V19" t="s">
        <v>23</v>
      </c>
      <c r="W19">
        <v>0.010845</v>
      </c>
      <c r="X19">
        <v>0.052745</v>
      </c>
    </row>
    <row r="20" spans="22:24" ht="15">
      <c r="V20" t="s">
        <v>15</v>
      </c>
      <c r="W20">
        <v>0.030426</v>
      </c>
      <c r="X20">
        <v>0.048984</v>
      </c>
    </row>
    <row r="21" spans="1:24" ht="15">
      <c r="A21" s="20" t="s">
        <v>124</v>
      </c>
      <c r="V21" t="s">
        <v>16</v>
      </c>
      <c r="W21">
        <v>0.024137</v>
      </c>
      <c r="X21">
        <v>0.049326</v>
      </c>
    </row>
    <row r="22" spans="1:24" ht="15">
      <c r="A22" s="1" t="s">
        <v>1</v>
      </c>
      <c r="B22" s="1" t="s">
        <v>122</v>
      </c>
      <c r="C22" s="1" t="s">
        <v>123</v>
      </c>
      <c r="V22" t="s">
        <v>17</v>
      </c>
      <c r="W22">
        <v>0.001311</v>
      </c>
      <c r="X22">
        <v>0</v>
      </c>
    </row>
    <row r="23" spans="1:24" ht="15">
      <c r="A23" t="s">
        <v>19</v>
      </c>
      <c r="B23">
        <v>0</v>
      </c>
      <c r="C23">
        <v>0.032979</v>
      </c>
      <c r="V23" t="s">
        <v>25</v>
      </c>
      <c r="W23">
        <v>0.000133</v>
      </c>
      <c r="X23">
        <v>0.014163</v>
      </c>
    </row>
    <row r="24" spans="1:24" ht="15">
      <c r="A24" t="s">
        <v>7</v>
      </c>
      <c r="B24">
        <v>0.019246</v>
      </c>
      <c r="C24">
        <v>0.182851</v>
      </c>
      <c r="V24" t="s">
        <v>125</v>
      </c>
      <c r="W24">
        <v>0.000966</v>
      </c>
      <c r="X24">
        <v>0</v>
      </c>
    </row>
    <row r="25" spans="1:3" ht="15">
      <c r="A25" t="s">
        <v>8</v>
      </c>
      <c r="B25">
        <v>0</v>
      </c>
      <c r="C25">
        <v>0.040308</v>
      </c>
    </row>
    <row r="26" spans="1:3" ht="15">
      <c r="A26" t="s">
        <v>9</v>
      </c>
      <c r="B26">
        <v>0.243785</v>
      </c>
      <c r="C26">
        <v>0.086112</v>
      </c>
    </row>
    <row r="27" spans="1:3" ht="15">
      <c r="A27" t="s">
        <v>11</v>
      </c>
      <c r="B27">
        <v>0</v>
      </c>
      <c r="C27">
        <v>0.14804</v>
      </c>
    </row>
    <row r="28" spans="1:3" ht="15">
      <c r="A28" t="s">
        <v>10</v>
      </c>
      <c r="B28">
        <v>0.131516</v>
      </c>
      <c r="C28">
        <v>0.114694</v>
      </c>
    </row>
    <row r="29" spans="1:3" ht="15">
      <c r="A29" t="s">
        <v>13</v>
      </c>
      <c r="B29">
        <v>0.061748</v>
      </c>
      <c r="C29">
        <v>0.155002</v>
      </c>
    </row>
    <row r="30" spans="1:3" ht="15">
      <c r="A30" t="s">
        <v>23</v>
      </c>
      <c r="B30">
        <v>0</v>
      </c>
      <c r="C30">
        <v>0.007329</v>
      </c>
    </row>
    <row r="31" spans="1:3" ht="15">
      <c r="A31" t="s">
        <v>15</v>
      </c>
      <c r="B31">
        <v>0.368885</v>
      </c>
      <c r="C31">
        <v>0.039941</v>
      </c>
    </row>
    <row r="32" spans="1:3" ht="15">
      <c r="A32" t="s">
        <v>16</v>
      </c>
      <c r="B32">
        <v>0.17482</v>
      </c>
      <c r="C32">
        <v>0.192745</v>
      </c>
    </row>
    <row r="35" spans="1:3" ht="15">
      <c r="A35" s="1"/>
      <c r="B35" s="1"/>
      <c r="C35" s="1"/>
    </row>
  </sheetData>
  <printOptions/>
  <pageMargins left="0.7" right="0.7" top="0.75" bottom="0.75" header="0.3" footer="0.3"/>
  <pageSetup horizontalDpi="300" verticalDpi="3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Colombera</dc:creator>
  <cp:keywords/>
  <dc:description/>
  <cp:lastModifiedBy>Luca Colombera</cp:lastModifiedBy>
  <dcterms:created xsi:type="dcterms:W3CDTF">2011-08-17T13:28:43Z</dcterms:created>
  <dcterms:modified xsi:type="dcterms:W3CDTF">2012-10-22T16:54:48Z</dcterms:modified>
  <cp:category/>
  <cp:version/>
  <cp:contentType/>
  <cp:contentStatus/>
</cp:coreProperties>
</file>